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3"/>
  </sheets>
  <definedNames>
    <definedName function="false" hidden="true" localSheetId="0" name="_xlnm._FilterDatabase" vbProcedure="false">Аркуш1!$A$3:$BA$77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<sst xmlns="http://schemas.openxmlformats.org/spreadsheetml/2006/main" count="1749" uniqueCount="355">
  <si>
    <t xml:space="preserve">Інформація про об’єкти оренди Покровської міської територіальної громади Дніпропетровської області, передбачені пунктом 4 розділу “Прикінцеві та перехідні положення” Закону України “Про оренду державного та комунального майна”, в обсязі, передбаченому пунктом 26 “Порядку передачі в оренду державного та комунального майна” (Перелік першого типу) станом на 01.07.2024 року</t>
  </si>
  <si>
    <t xml:space="preserve">Загальна інформація</t>
  </si>
  <si>
    <t xml:space="preserve">Нерухоме майно</t>
  </si>
  <si>
    <t xml:space="preserve">Єдиний майновий комплекс (ЄМК) чи його відокремлений структурний підрозділ (СП)</t>
  </si>
  <si>
    <t xml:space="preserve">Транспортний засіб</t>
  </si>
  <si>
    <t xml:space="preserve">Окреме індивідуально визначене майно</t>
  </si>
  <si>
    <t xml:space="preserve">№ з/п</t>
  </si>
  <si>
    <t xml:space="preserve">1. Назва об'єкта</t>
  </si>
  <si>
    <t xml:space="preserve">2. Місцезнаходження об'єкта (обов'язково містить назву населеного пункту)</t>
  </si>
  <si>
    <t xml:space="preserve">3. Тип об'єкта</t>
  </si>
  <si>
    <t xml:space="preserve">4. Код ЄДРПОУ балансоутримувача об'єкта</t>
  </si>
  <si>
    <t xml:space="preserve">5. Найменування балансоутримувача об'єкта</t>
  </si>
  <si>
    <t xml:space="preserve">6. Орган управління об’єкта </t>
  </si>
  <si>
    <t xml:space="preserve">7. Тип переліку</t>
  </si>
  <si>
    <t xml:space="preserve">8. Залишкова балансова вартість</t>
  </si>
  <si>
    <t xml:space="preserve">9. Первісна балансова вартість</t>
  </si>
  <si>
    <t xml:space="preserve">10. Вартість згідно з довідкою про оціночну вартість</t>
  </si>
  <si>
    <t xml:space="preserve">11. Пропонований строк оренди</t>
  </si>
  <si>
    <t xml:space="preserve">12. Пункт Методики розрахунку орендної плати, яким встановлена орендна ставка для запропонованого цільового призначення</t>
  </si>
  <si>
    <t xml:space="preserve">13. Наявність рішення щодо об'єкта про проведення інвестиційного конкурсу</t>
  </si>
  <si>
    <t xml:space="preserve">14. Наявність рішення щодо об'єкта про включення об'єкта до переліку майна, що підлягає приватизації</t>
  </si>
  <si>
    <t xml:space="preserve">15. Погодження органу управління</t>
  </si>
  <si>
    <t xml:space="preserve">16. Фото/відеоматеріали</t>
  </si>
  <si>
    <t xml:space="preserve">17. Загальна площа об'єкта (кв. м)</t>
  </si>
  <si>
    <t xml:space="preserve">17.1. Корисна площа об'єкта (кв. м)</t>
  </si>
  <si>
    <t xml:space="preserve">17.2. Характеристика об'єкта оренди (будівля в цілому або частина будівлі, із зазначенням місця розташування об'єкта в будівлі (надземний, цокольний, підвальний, напівпідвальний, технічний або мансардний поверх, номер поверху або поверхів).</t>
  </si>
  <si>
    <t xml:space="preserve">17.3. Технічний стан об'єкта (додається у вигляді файлу з розширенням .doc)</t>
  </si>
  <si>
    <t xml:space="preserve">17.4. Потужність електромережі (кВт)</t>
  </si>
  <si>
    <t xml:space="preserve">17.5. Забезпеченність комунікаціями</t>
  </si>
  <si>
    <t xml:space="preserve">17.6. Поверховий план</t>
  </si>
  <si>
    <t xml:space="preserve">17.7. Наявність об'єкта у Державному реєстрі пам'яток України</t>
  </si>
  <si>
    <t xml:space="preserve">17.8. Наявність погодження органу охорони культурної спадщини на передачу об'єкта в оренду</t>
  </si>
  <si>
    <t xml:space="preserve">17.9. Стан реєстрації права власності держави на об'єкт у державному реєстрі прав власності на нерухоме майно (якщо строк оренди &gt; 5 років)</t>
  </si>
  <si>
    <t xml:space="preserve">17.10. Цільове використання (у разі неможливості використання за будь-яким цільовим призначенням або для Переліку другого типу) </t>
  </si>
  <si>
    <t xml:space="preserve">17.11. Комунальні послуги (окремі особові рахунки на об'єкт, відкриті постачальниками комунальних послуг (перелік рахунків)</t>
  </si>
  <si>
    <t xml:space="preserve">17.12. Інформація про порядок участі орендаря у компенсації балансоутримувачу витрат на оплату комунальних послуг (порядок)</t>
  </si>
  <si>
    <t xml:space="preserve">17.13. Наявність рішення про передачу пам'ятки культурної спадщини в довогострокову пільгову оренду</t>
  </si>
  <si>
    <t xml:space="preserve">18. Обсяг та основна номенклатура продукції/робіт, послуг (у т.ч. експортної)</t>
  </si>
  <si>
    <t xml:space="preserve">18.1. Кількість та склад робочих місць</t>
  </si>
  <si>
    <t xml:space="preserve">18.2. Відомості про будівлі, споруди, приміщення, що входять до складу об'єкта (назва, площа, технічний  у вигляді файлу з розширенням .doc)</t>
  </si>
  <si>
    <t xml:space="preserve">18.3. Наявність об'єкта або будівель, споруд та приміщень, що входять до його складу, у Державному реєстрі пам'яток України</t>
  </si>
  <si>
    <t xml:space="preserve">18.4. Наявність погодження органу охорони культурної спадщини на передачу об'єкта або будівель, споруд, що входять до його складу, в оренду</t>
  </si>
  <si>
    <t xml:space="preserve">18.5. Відомості про земельну ділянку об'єкта</t>
  </si>
  <si>
    <t xml:space="preserve">18.6. Стан реєстрації права власності держави на об'єкти, що входять до складу ЄМК у держ. реєстрі прав власності на нерухоме майно (якщо строк оренди &gt; 5 р.)</t>
  </si>
  <si>
    <t xml:space="preserve">18.7. Основні зобов'язання (договірні,позадоговірні)</t>
  </si>
  <si>
    <t xml:space="preserve">19. Марка, модель (згідно технічної документації)</t>
  </si>
  <si>
    <t xml:space="preserve">19.1. Рік випуску</t>
  </si>
  <si>
    <t xml:space="preserve">19.2. Об'єм двигуна (згідно технічної документації)</t>
  </si>
  <si>
    <t xml:space="preserve">19.3. Пробіг (км)</t>
  </si>
  <si>
    <t xml:space="preserve">19.4. Вид пального</t>
  </si>
  <si>
    <t xml:space="preserve">19.5. Комплектація</t>
  </si>
  <si>
    <t xml:space="preserve">19.6. Колір</t>
  </si>
  <si>
    <t xml:space="preserve">19.7. Потреба у ремонті</t>
  </si>
  <si>
    <t xml:space="preserve">20. Характеристика та параметри (розмір, об'єм, кількість тощо)</t>
  </si>
  <si>
    <t xml:space="preserve">20.1. Інша інформація з ідентифікації об'єкта</t>
  </si>
  <si>
    <t xml:space="preserve">21. Заява та документи, подані потенційним орендарем (у разі включення об'єкта до Переліку другого типу)</t>
  </si>
  <si>
    <t xml:space="preserve">22. Цільове призначення об'єкта, за яким він використовувався</t>
  </si>
  <si>
    <t xml:space="preserve">23. Період часу, протягом якого об'єкт не використовувався</t>
  </si>
  <si>
    <t xml:space="preserve">25. Інші відомості (у разі потреби)</t>
  </si>
  <si>
    <t xml:space="preserve">Частина нежитлової будівлі СЗШ №7</t>
  </si>
  <si>
    <t xml:space="preserve">Дніпропетровська обл., м. Покров, вул. Партизанська, 73</t>
  </si>
  <si>
    <t xml:space="preserve">нерухоме майно</t>
  </si>
  <si>
    <t xml:space="preserve">02142388</t>
  </si>
  <si>
    <t xml:space="preserve">Управління освіти виконавчого комітету Покровської міської ради</t>
  </si>
  <si>
    <t xml:space="preserve">Виконавчий комітет Покровської міської ради Дніпропетровської області</t>
  </si>
  <si>
    <t xml:space="preserve">Перелік першого типу</t>
  </si>
  <si>
    <t xml:space="preserve">-</t>
  </si>
  <si>
    <t xml:space="preserve">5 років</t>
  </si>
  <si>
    <t xml:space="preserve">ні</t>
  </si>
  <si>
    <t xml:space="preserve">не потребує</t>
  </si>
  <si>
    <t xml:space="preserve">додаються</t>
  </si>
  <si>
    <t xml:space="preserve">Частина двоповерхової будівлі на першому та другому поверсі</t>
  </si>
  <si>
    <t xml:space="preserve">Потребує капітального ремонту покрівлі та оздоблювальних робіт приміщень.</t>
  </si>
  <si>
    <t xml:space="preserve">3 кВт (220v)</t>
  </si>
  <si>
    <t xml:space="preserve">Комунікації потребують ремонту та підключення</t>
  </si>
  <si>
    <t xml:space="preserve">додається</t>
  </si>
  <si>
    <t xml:space="preserve">зареєстровано</t>
  </si>
  <si>
    <t xml:space="preserve">майно  може бути використано за будь-яким цільовим призначенням</t>
  </si>
  <si>
    <t xml:space="preserve">окремі особові рахунки відсутні</t>
  </si>
  <si>
    <t xml:space="preserve">відшкодування комунальних послуг не потребує</t>
  </si>
  <si>
    <t xml:space="preserve">17 років</t>
  </si>
  <si>
    <t xml:space="preserve">Частина нежитлової будівлі</t>
  </si>
  <si>
    <t xml:space="preserve">Дніпропетровська обл., м. Покров, вул. Партизанська, 71</t>
  </si>
  <si>
    <t xml:space="preserve">Частина двоповерхової будівлі на першому поверсі</t>
  </si>
  <si>
    <t xml:space="preserve">Потребує капітального ремонту та оздоблювальних робіт приміщень.</t>
  </si>
  <si>
    <t xml:space="preserve">2,5 роки</t>
  </si>
  <si>
    <t xml:space="preserve">Частина будівлі КПНЗ"БТДЮ" м.Покров Дніпропетровської області</t>
  </si>
  <si>
    <t xml:space="preserve">Дніпропетровська обл., м. Покров, вул. Джонсона, 31</t>
  </si>
  <si>
    <t xml:space="preserve">Потребує капітального ремонту а саме: систем водопостачання, електропостачання, оздоблювальні роботи.</t>
  </si>
  <si>
    <t xml:space="preserve">Використання за цільовим призначенням</t>
  </si>
  <si>
    <t xml:space="preserve">відшкодування комунальних послуг балансоутримувачу</t>
  </si>
  <si>
    <t xml:space="preserve">7 років</t>
  </si>
  <si>
    <t xml:space="preserve">Частина нежитлової будівлі дитячого закладу №14</t>
  </si>
  <si>
    <t xml:space="preserve">Дніпропетровська обл., м. Покров, вул. Героїв Артану, 21</t>
  </si>
  <si>
    <t xml:space="preserve">Потребує капітального ремонту а саме: систем водопостачання, опалення, електропостачання, оздоблювальні роботи, покрівлі.</t>
  </si>
  <si>
    <t xml:space="preserve">10 років</t>
  </si>
  <si>
    <t xml:space="preserve">Навчальна будівля для позашкільних занять</t>
  </si>
  <si>
    <t xml:space="preserve">Дніпропетровська обл., м. Покров, вул. Балкова, 20</t>
  </si>
  <si>
    <t xml:space="preserve">Одноповерхова будівля в цілому</t>
  </si>
  <si>
    <t xml:space="preserve">Будівля потребує капітального ремонту (Розроблений проект на реконструкцію будівлі).</t>
  </si>
  <si>
    <t xml:space="preserve">Будівля неврологічного відділення</t>
  </si>
  <si>
    <t xml:space="preserve">Дніпропетровська обл., м. Покров, вул Медична, 19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</si>
  <si>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</si>
  <si>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Виконавчий комітет Покровської міської ради  Дніпропетровської області</t>
  </si>
  <si>
    <t xml:space="preserve">2-поверхова будівля, 1955 року побудови.</t>
  </si>
  <si>
    <t xml:space="preserve"> Потребує капітального ремонту.</t>
  </si>
  <si>
    <t xml:space="preserve">підведено електропостачання, централізоване водопостачання та водовідведення</t>
  </si>
  <si>
    <t xml:space="preserve">відшкодування вартості спожитих комунальних послуг</t>
  </si>
  <si>
    <t xml:space="preserve">відсутнє</t>
  </si>
  <si>
    <t xml:space="preserve">заклади охорони здоров"я</t>
  </si>
  <si>
    <t xml:space="preserve">9 років</t>
  </si>
  <si>
    <t xml:space="preserve">Будівля гастроентерологічного відділення</t>
  </si>
  <si>
    <r>
      <rPr>
        <sz val="10"/>
        <rFont val="Times New Roman"/>
        <family val="1"/>
        <charset val="204"/>
      </rPr>
      <t xml:space="preserve">Дніпропетровська обл., </t>
    </r>
    <r>
      <rPr>
        <sz val="10"/>
        <rFont val="Times New Roman Cyr"/>
        <family val="1"/>
        <charset val="204"/>
      </rPr>
      <t xml:space="preserve">м .Покров, вул. Медична, 19</t>
    </r>
  </si>
  <si>
    <t xml:space="preserve">Частина гаражу</t>
  </si>
  <si>
    <r>
      <rPr>
        <sz val="10"/>
        <rFont val="Times New Roman"/>
        <family val="1"/>
        <charset val="204"/>
      </rPr>
      <t xml:space="preserve">Дніпропетровська обл., Нікопольський район, </t>
    </r>
    <r>
      <rPr>
        <sz val="10"/>
        <rFont val="Times New Roman Cyr"/>
        <family val="1"/>
        <charset val="204"/>
      </rPr>
      <t xml:space="preserve">с .Шолохове, вул. Лікарняна, 1</t>
    </r>
  </si>
  <si>
    <t xml:space="preserve">1-поверхова будівля, 1963 року побудови. Пройми воріт металеві, електрика.</t>
  </si>
  <si>
    <t xml:space="preserve"> Потребує поточного ремонту.</t>
  </si>
  <si>
    <t xml:space="preserve">підведено електропостачання</t>
  </si>
  <si>
    <t xml:space="preserve">Будівля дитячої консультації</t>
  </si>
  <si>
    <r>
      <rPr>
        <sz val="10"/>
        <rFont val="Times New Roman"/>
        <family val="1"/>
        <charset val="204"/>
      </rPr>
      <t xml:space="preserve">Дніпропетровська обл., Нікопольський район, </t>
    </r>
    <r>
      <rPr>
        <sz val="10"/>
        <rFont val="Times New Roman Cyr"/>
        <family val="1"/>
        <charset val="204"/>
      </rPr>
      <t xml:space="preserve">с. Шолохове, вул. Лікарняна, 1</t>
    </r>
  </si>
  <si>
    <t xml:space="preserve">1-поверхова будівля, 1962 року побудови. Налічує 3 коридора, 5 приміщень, 2 шафи, санвузол.</t>
  </si>
  <si>
    <t xml:space="preserve">Потребує поточного ремонту.</t>
  </si>
  <si>
    <t xml:space="preserve">Будівля камери штучного клімату (солярій)</t>
  </si>
  <si>
    <t xml:space="preserve">1-поверхова будівля, 1962 року побудови. Налічує коридор, 6 приміщень.</t>
  </si>
  <si>
    <t xml:space="preserve">Будівля Котельні</t>
  </si>
  <si>
    <t xml:space="preserve">1-поверхова будівля, 1965 року побудови. Фундамент і цоколь-бетон. Вікна, двері-дерев"яні.</t>
  </si>
  <si>
    <t xml:space="preserve">за цільовим призначенням</t>
  </si>
  <si>
    <t xml:space="preserve">Будівля моргу</t>
  </si>
  <si>
    <t xml:space="preserve">Дніпропетровська обл., Нікопольський район, с. Шолохове, вул .Лікарняна, 1</t>
  </si>
  <si>
    <t xml:space="preserve">1-поверхова будівля, 1965 року побудови. Фундамент і цоколь-цегла. Вікна, двері-дерев"яні.</t>
  </si>
  <si>
    <t xml:space="preserve">Будівля складу</t>
  </si>
  <si>
    <t xml:space="preserve">1-поверхова будівля, 1993 року побудови, складається з 4 приміщень. Фундамент і цоколь-цегла. Вікна, двері-дерев"яні.</t>
  </si>
  <si>
    <t xml:space="preserve">Льодник</t>
  </si>
  <si>
    <t xml:space="preserve">Будівля 1913 року побудови. Складається з льодника та входу  в льодник.</t>
  </si>
  <si>
    <t xml:space="preserve">Підвал</t>
  </si>
  <si>
    <t xml:space="preserve">Дніпропетровська обл., Нікопольський район, с. Шолохове, вул. Лікарняна, 1</t>
  </si>
  <si>
    <t xml:space="preserve">Будівля 1913 року побудови. Складається з підвалу та входу в підвал. </t>
  </si>
  <si>
    <t xml:space="preserve">Будівля АУП - виробничо-побутового призначення по вул. Космічна, 1а (Титова) </t>
  </si>
  <si>
    <t xml:space="preserve">Дніпропетровська обл., м. Покров, вул. Космічна, 1а</t>
  </si>
  <si>
    <t xml:space="preserve">Покровське міське комунальне підприємство  "Добробут"</t>
  </si>
  <si>
    <t xml:space="preserve">Фундамент - з/б, стіни - цегла оштукатурена, перекриття-з/б плити, підлога - бетон, лінолеум, дах - суміщений м'який, вікна подвійні, двері прості, електрика 0,4 кВт, опалення, гаряче водопостачання</t>
  </si>
  <si>
    <t xml:space="preserve">Стан задовільний</t>
  </si>
  <si>
    <t xml:space="preserve">електрозабезпечення, водопостачання в наявності</t>
  </si>
  <si>
    <t xml:space="preserve">Адміністративна будівля</t>
  </si>
  <si>
    <t xml:space="preserve">2 роки 8 місяців</t>
  </si>
  <si>
    <t xml:space="preserve">Склад з рамкою</t>
  </si>
  <si>
    <t xml:space="preserve">Дніпропетровська обл., м. Покров, вул. Героїв-рятувальників, 18</t>
  </si>
  <si>
    <t xml:space="preserve">295</t>
  </si>
  <si>
    <t xml:space="preserve">Фундамент бутовий, стіни шлакоблочні, перекриття з з/бетонних плит. Загальна площа приміщення 295 м², зовнішній об’єм 1734 м³.</t>
  </si>
  <si>
    <t xml:space="preserve">комунікації відсутні</t>
  </si>
  <si>
    <t xml:space="preserve"> Складське приміщення</t>
  </si>
  <si>
    <t xml:space="preserve">2 роки 2 місяці</t>
  </si>
  <si>
    <t xml:space="preserve">Гараж № 18</t>
  </si>
  <si>
    <t xml:space="preserve">90</t>
  </si>
  <si>
    <t xml:space="preserve">Фундамент – бетонний, стіни цегляні, дах – руберойд, загальна площа 90 м².</t>
  </si>
  <si>
    <t xml:space="preserve">електрозабезпечення</t>
  </si>
  <si>
    <t xml:space="preserve">Гараж</t>
  </si>
  <si>
    <t xml:space="preserve">Гараж № 19 </t>
  </si>
  <si>
    <t xml:space="preserve">Фундамент – бетонний, стіни цегляні, дах – руберойд, загальна площа 90 м². </t>
  </si>
  <si>
    <t xml:space="preserve">Гараж № 15 </t>
  </si>
  <si>
    <t xml:space="preserve">55</t>
  </si>
  <si>
    <t xml:space="preserve">Стіни цегляні, перекриття з з/бетонних плит, дах – руберойд з 2-х слоїв, підлога – бетонна, площа 55,0 м².</t>
  </si>
  <si>
    <t xml:space="preserve">Гараж № 16 </t>
  </si>
  <si>
    <t xml:space="preserve">52,2</t>
  </si>
  <si>
    <t xml:space="preserve">Стіни цегляні, перекриття з з/бетонних плит, дах – руберойд з 2-х слоїв, підлога – бетонна, площа 52,2 м².</t>
  </si>
  <si>
    <t xml:space="preserve">Гараж № 17 </t>
  </si>
  <si>
    <t xml:space="preserve">55,2</t>
  </si>
  <si>
    <t xml:space="preserve">Стіни цегляні, перекриття з з/бетонних плит, дах – руберойд з 2-х слоїв, підлога – бетонна, площа 55,2 м².</t>
  </si>
  <si>
    <t xml:space="preserve">Гараж № 20 </t>
  </si>
  <si>
    <t xml:space="preserve">54</t>
  </si>
  <si>
    <t xml:space="preserve">Стіни цегляні, перекриття з з/бетонних плит, дах – руберойд з 2-х слоїв, підлога – бетонна, площа 54,0 м².</t>
  </si>
  <si>
    <t xml:space="preserve">Гараж № 21</t>
  </si>
  <si>
    <t xml:space="preserve">64</t>
  </si>
  <si>
    <t xml:space="preserve">Стіни цегляні, перекриття з з/бетонних плит, дах – руберойд з 2-х слоїв, підлога – бетонна, площа 64,0 м². </t>
  </si>
  <si>
    <t xml:space="preserve">Будівля допоміжних служб </t>
  </si>
  <si>
    <t xml:space="preserve">337</t>
  </si>
  <si>
    <t xml:space="preserve">Фундамент – бутовий, стіни шлакоблочні, загальний об’єм 852м³, загальна площа 337 м², перекриття з/бетонні, покрівля рулонна</t>
  </si>
  <si>
    <t xml:space="preserve">Побутові приміщення </t>
  </si>
  <si>
    <t xml:space="preserve">120</t>
  </si>
  <si>
    <t xml:space="preserve">Фундамент – бутовий, стіни з силікатної цегли, перекриття з з/бетонних плит, покрівля - рулонна. Загальна площа 120 м², загальний об’єм 361м³.</t>
  </si>
  <si>
    <t xml:space="preserve">побутові приміщення</t>
  </si>
  <si>
    <t xml:space="preserve">Деревообробна майстерня</t>
  </si>
  <si>
    <t xml:space="preserve">1321</t>
  </si>
  <si>
    <t xml:space="preserve">Фундамент – бетонний, стіни шлакоблочні та цегляні, перекриття з з/бетонних плит, покрівля – рулонна. Загальна площа 1321 м², загальний об’єм 5214 м³</t>
  </si>
  <si>
    <t xml:space="preserve">майстерня</t>
  </si>
  <si>
    <t xml:space="preserve">Будівля сушильні </t>
  </si>
  <si>
    <t xml:space="preserve">94</t>
  </si>
  <si>
    <t xml:space="preserve">Фундамент – бутобетоний, стіни шлакоблочні та цегляні, перекриття з з/бетонних плит. Загальна площа 94 м², загальний об’єм 448м³.</t>
  </si>
  <si>
    <t xml:space="preserve">Цех для виготовлення з/бетонних виробів </t>
  </si>
  <si>
    <t xml:space="preserve">233</t>
  </si>
  <si>
    <t xml:space="preserve">Фундамент – бутобетоний, стіни з силікатної цегли, покрівля з азбестоцементних листів. Загальна площа 233 м², загальний об’єм 1688 м³.</t>
  </si>
  <si>
    <t xml:space="preserve">Стан незадовільний</t>
  </si>
  <si>
    <t xml:space="preserve">цех</t>
  </si>
  <si>
    <t xml:space="preserve">Навіс для зберігання пиломатеріалів </t>
  </si>
  <si>
    <t xml:space="preserve">окреме індивідуально визначене майно</t>
  </si>
  <si>
    <t xml:space="preserve">Склад</t>
  </si>
  <si>
    <t xml:space="preserve">Розчинний вузол</t>
  </si>
  <si>
    <t xml:space="preserve">202</t>
  </si>
  <si>
    <t xml:space="preserve">Загальна площа 202 м²</t>
  </si>
  <si>
    <t xml:space="preserve">склад</t>
  </si>
  <si>
    <t xml:space="preserve">Естакада крита </t>
  </si>
  <si>
    <t xml:space="preserve">17.21</t>
  </si>
  <si>
    <t xml:space="preserve">42</t>
  </si>
  <si>
    <t xml:space="preserve">Стіни дерев’яні, покрівля – з двошарового руберойду. Загальна площа 3,5*12 м.</t>
  </si>
  <si>
    <t xml:space="preserve">Навіс для готової столярної продукції</t>
  </si>
  <si>
    <t xml:space="preserve">Будівля сховища "И","К" </t>
  </si>
  <si>
    <t xml:space="preserve">Дніпропетровська обл., м. Покров, вул. Героїв України, 15</t>
  </si>
  <si>
    <t xml:space="preserve">Фундамент – бетон, стіни - цегла, перегородка - цегла, перекриття - з/б плити, підлога - бетон, покрівля - сумісна м'яка</t>
  </si>
  <si>
    <t xml:space="preserve">Лабораторія </t>
  </si>
  <si>
    <t xml:space="preserve">Фундамент – бетон, стіни - цегла, перегородка - цегла, перекриття між поверхами - з/б плити, підлога - бетон, покрівля - сумісна м'яка, електропостачання</t>
  </si>
  <si>
    <t xml:space="preserve">електрозабезпечення в наявності</t>
  </si>
  <si>
    <t xml:space="preserve">Будівля господарчого корпусу Б-2 </t>
  </si>
  <si>
    <t xml:space="preserve">Дніпропетровська обл., м .Покров, вул. Героїв України, 15</t>
  </si>
  <si>
    <t xml:space="preserve">Фундамент – бутобетон, стіни цегляні, перекриття - з/б плити, поли - дощаті, покрівля - шифер, сходи - з/б, опалення - водяне, електропостачання, 2-х поверхова будівля. </t>
  </si>
  <si>
    <t xml:space="preserve">електрозабезпечення, водопостачання, газозабезпечення, каналізація, тепломережі в наявності</t>
  </si>
  <si>
    <t xml:space="preserve">Використання за призначенням</t>
  </si>
  <si>
    <t xml:space="preserve">Склад "Г" для зберігання медгоспмайна (S=1428,0 м²): Сторожка "А"(S=20 м²), Склад "Б" (напівпідземне приміщення (S=82,6 м²), двір бетонозаливка (S=1922,0 м²), ворота металеві, паркан бетонний, вул. Г.Середи, 28</t>
  </si>
  <si>
    <t xml:space="preserve">Дніпропетровська обл., м. Покров, вул. Середи, 28</t>
  </si>
  <si>
    <t xml:space="preserve">Склад "Г"- Фундамент та цоколь – з/б блоки, стіни - цегла, перегородка - цегла, перекриття міжповерхові - з/б плити, підлога - бетон, дах - сумісна, м'яка, електрозабезпечення. Сторожка "А" - Фундамент та цоколь – бутобетон, стіни - цегла, перегородка - цегла, перекриття міжповерхові - накат по балках, підлога - дошки на лагах, дах - сумісна, м'яка, опалення пічне, електрозабезпечення. Склад "Б" (напівпідземне приміщення) - Фундамент та цоколь – бутобетон, стіни - цегла, перегородка - цегла, перекриття міжповерхові - з/б плити, підлога - бетон, дах - сумісна, м'яка, сходи - з/б</t>
  </si>
  <si>
    <t xml:space="preserve">7 місяців</t>
  </si>
  <si>
    <t xml:space="preserve">Склад "В": споруда під стислі гази </t>
  </si>
  <si>
    <t xml:space="preserve">Фундамент та цоколь – бетон, стіни - цегла, перекриття міжповерхові - підшивка, підлога - бетон, дах - сумісна, м'яка, електрозабезпечення</t>
  </si>
  <si>
    <t xml:space="preserve">Гараж на два блоки "Д" </t>
  </si>
  <si>
    <t xml:space="preserve">Фундамент та цоколь – бетон, стіни - шлакоблок, перегородка - цегла, перекриття міжповерхові - з/б плити, підлога - бетон, дах - сумісна, м'яка, електрозабезпечення</t>
  </si>
  <si>
    <t xml:space="preserve">Для розміщення транспорту</t>
  </si>
  <si>
    <t xml:space="preserve">Будівля під електростанцію  "Е"</t>
  </si>
  <si>
    <t xml:space="preserve">Фундамент та цоколь – бетон, стіни - цегла, перекриття міжповерхові - підшивка, підлога - бетон, дах - шифер</t>
  </si>
  <si>
    <t xml:space="preserve">Шафа СПА рік вип. 1966 (Деревообробна майст.), інв. № 104030</t>
  </si>
  <si>
    <t xml:space="preserve">Дніпропетровська обл., м. Покров, вул.  Героїв-рятувальників, 18</t>
  </si>
  <si>
    <t xml:space="preserve">марка СПА-63, шафа складається з полу автоматів, на ній загальний рубильник, габарити 1650*700*350, вага 101 кг</t>
  </si>
  <si>
    <t xml:space="preserve">Шафа розподілювальна  рік вип. 1971, інв. № 104032</t>
  </si>
  <si>
    <t xml:space="preserve">Марка ПР 9312-317, з автоматами А-3161 – 3шт., А-3163 – 7шт, розмір 1700*758*370, вага 182,4 кг</t>
  </si>
  <si>
    <t xml:space="preserve">Шафа розподілювальна  рік вип. 1971, інв. № 104033</t>
  </si>
  <si>
    <t xml:space="preserve">Марка ПР 9312-317, з автоматами А-3161 – 7шт. розмір 1700*758*370, вага 182,4 кг</t>
  </si>
  <si>
    <t xml:space="preserve">Верстат  циркулярний, інв. № 104041</t>
  </si>
  <si>
    <t xml:space="preserve">верстат циркулярний</t>
  </si>
  <si>
    <t xml:space="preserve">Верстат  токарний  рік вип. 1944, інв. № 104042</t>
  </si>
  <si>
    <t xml:space="preserve">Марка ТС-200 м, потужність ел,двигуна 1,5 кВт, висота центр. 200м, відстань між центр.1500 м/м, довжина 2300 мм, ширина 490 мм, висота 1200 мм, фундамент бетон. 0,88 м³, вага 620 кг.</t>
  </si>
  <si>
    <t xml:space="preserve">Верстат  довбальний  рік вип. 1957, інв. № 104043</t>
  </si>
  <si>
    <t xml:space="preserve">Призначенний для вироблення пазів в деталях, число обертів шпинделю 2900 об/хв., глибина пазу 160 діам. 30мм, потужність ел. двигуна 4,5 кВт, довжина 1500 мм, ширина 900 мм, висота  1100мм, вага 380 кг.</t>
  </si>
  <si>
    <t xml:space="preserve">Верстат  свердлильний, інв. № 104044</t>
  </si>
  <si>
    <t xml:space="preserve">Верстат  свердлильний</t>
  </si>
  <si>
    <t xml:space="preserve">Верстат  циркулярний, інв. № 104046</t>
  </si>
  <si>
    <t xml:space="preserve">Верстат  циркулярний</t>
  </si>
  <si>
    <t xml:space="preserve">Верстат  фрезерний, інв. № 104047</t>
  </si>
  <si>
    <t xml:space="preserve">Верстат  фрезерний</t>
  </si>
  <si>
    <t xml:space="preserve">Верстат фуговочний  рік вип. 1967, інв. № 104048</t>
  </si>
  <si>
    <t xml:space="preserve">Марка СФ-4, для фрезерування однієї площини заготовки, діаметр різання 128мм, число обертів ножового валу 5000, потужність нож. валу 28 кВт, габарити 2065*1020*1200 мм, вага 620 кг.</t>
  </si>
  <si>
    <t xml:space="preserve">Верстат рейсмусний  рік вип. 1964, інв. № 104049</t>
  </si>
  <si>
    <t xml:space="preserve">Ширина стругання до 315 мм, діаметр корпусу 100 мм, потужність ел. двигуна 5,5 кВт, вага 800 кг.</t>
  </si>
  <si>
    <t xml:space="preserve">Верстат рейсмусний  рік вип. 1972, інв. № 104052</t>
  </si>
  <si>
    <t xml:space="preserve">Призначенний для плоского дносторонього стругання дерев'яних деталей до 4мм, габарити 1100мм*1360мм*1500мм, вага 1350 кг </t>
  </si>
  <si>
    <t xml:space="preserve">Верстат  довбально-свердлильний, інв. № 104056</t>
  </si>
  <si>
    <t xml:space="preserve">Верстат  довбально-свердлильний</t>
  </si>
  <si>
    <t xml:space="preserve">Верстат  фрезерний  рік вип. 1974, інв. № 104058</t>
  </si>
  <si>
    <t xml:space="preserve">Потужність ел. двигуна - 4,5 кВт, вага -780кг, габарити 1640*1640*1600мм</t>
  </si>
  <si>
    <t xml:space="preserve">Верстат  деревообробний  рік вип. 1980, інв. № 104065</t>
  </si>
  <si>
    <t xml:space="preserve">Верстат  деревообробний  рік вип. 1980</t>
  </si>
  <si>
    <t xml:space="preserve">Верстат шипорезний, інв. № 104067</t>
  </si>
  <si>
    <t xml:space="preserve">Верстат шипорезний</t>
  </si>
  <si>
    <t xml:space="preserve">Верстат  комбінований столярний  рік вип. 1982, інв. № 104069</t>
  </si>
  <si>
    <t xml:space="preserve">Верстат  комбінований столярний  рік вип. 1982</t>
  </si>
  <si>
    <t xml:space="preserve">Верстат  підгоночний, інв. № 104073</t>
  </si>
  <si>
    <t xml:space="preserve">Верстат  підгоночний</t>
  </si>
  <si>
    <t xml:space="preserve">Верстат фуговочний СФ-6  рік вип. 1974, інв. № 104074</t>
  </si>
  <si>
    <t xml:space="preserve">Потужність 5,5 кВт, габарити 2565мм*1225мм*1200мм, вага 900 кг.</t>
  </si>
  <si>
    <t xml:space="preserve">Будівля водопровідної насосної станції  </t>
  </si>
  <si>
    <t xml:space="preserve">Дніпропетровська обл, м. Покров, вул. Мозолевського, 30а</t>
  </si>
  <si>
    <t xml:space="preserve">34611037</t>
  </si>
  <si>
    <t xml:space="preserve">Управління житлово-комунального господарства та будівництва виконавчого комітету Покровської міської ради</t>
  </si>
  <si>
    <t xml:space="preserve">Покровська міська територіальна громада Дніпропетровської області</t>
  </si>
  <si>
    <t xml:space="preserve">Додаються в окремому файлі</t>
  </si>
  <si>
    <t xml:space="preserve">Будівля в цілому</t>
  </si>
  <si>
    <t xml:space="preserve">Потребує капітального ремонту</t>
  </si>
  <si>
    <t xml:space="preserve">Електроенергія, водопостачання, водовідвндення,газопостачання -Відсутні</t>
  </si>
  <si>
    <t xml:space="preserve">Додається</t>
  </si>
  <si>
    <t xml:space="preserve">Відсутні</t>
  </si>
  <si>
    <t xml:space="preserve">Використання за цільовим призначенням обєкту</t>
  </si>
  <si>
    <t xml:space="preserve">Окремі особові рахунки відсутні</t>
  </si>
  <si>
    <t xml:space="preserve">Відшкодування комунальних послуг балансоутримувачу</t>
  </si>
  <si>
    <t xml:space="preserve">Для подачі водопостачання</t>
  </si>
  <si>
    <t xml:space="preserve">8 років</t>
  </si>
  <si>
    <t xml:space="preserve">Вбудоване нежитлове приміщення </t>
  </si>
  <si>
    <t xml:space="preserve">Дніпропетровська обл, м. Покров, вул. Джонсона, 26 1б</t>
  </si>
  <si>
    <t xml:space="preserve">Вбудоване не житлове приміщення в багатоповерховому житловому будинку, поверх перший</t>
  </si>
  <si>
    <t xml:space="preserve">Задовільний</t>
  </si>
  <si>
    <t xml:space="preserve">Електроенергія, водопостачання, водовідвндення,газопостачання - в наявності</t>
  </si>
  <si>
    <t xml:space="preserve">З метою його використання як офіс</t>
  </si>
  <si>
    <t xml:space="preserve">Нежитлова будівля</t>
  </si>
  <si>
    <t xml:space="preserve">Дніпропетровська обл., Нікопольський р-н с. Шолохове, вул. Соборна, 10</t>
  </si>
  <si>
    <t xml:space="preserve">Електроенергія в наявності водопостачання, водовідвндення,газопостачання -Відсутні</t>
  </si>
  <si>
    <t xml:space="preserve">Виеористання за будь яким цільовим призначенням</t>
  </si>
  <si>
    <t xml:space="preserve">Магазин-склад</t>
  </si>
  <si>
    <t xml:space="preserve">6 місяців</t>
  </si>
  <si>
    <t xml:space="preserve">Дніпропетровська обл., Нікопольський р-н, с. Шолохове, вул. Шкільна, 5а</t>
  </si>
  <si>
    <t xml:space="preserve">Не задовільний стан</t>
  </si>
  <si>
    <t xml:space="preserve">Приміщення шкільної майстерні</t>
  </si>
  <si>
    <t xml:space="preserve">30 років</t>
  </si>
  <si>
    <t xml:space="preserve">Не використовується  </t>
  </si>
  <si>
    <t xml:space="preserve">Вбудоване нежитлове приміщення</t>
  </si>
  <si>
    <t xml:space="preserve">Дніпропетровська обл., м. Покров, вул. Тикви, 2</t>
  </si>
  <si>
    <t xml:space="preserve">Покровське міське комунальне підприємство  "Житлкомсервіс"</t>
  </si>
  <si>
    <t xml:space="preserve">вбудоване нежитлове приміщення, 4 поверх</t>
  </si>
  <si>
    <t xml:space="preserve">потребує заміни сантехнічних приладів та ремонту</t>
  </si>
  <si>
    <t xml:space="preserve">відсутнє приєднання до електромережі, теплопостачання, забезпеченість водопостачанням, водовідведенням в приміщеннях місць загального користування</t>
  </si>
  <si>
    <t xml:space="preserve">для розміщення офісних приміщень</t>
  </si>
  <si>
    <t xml:space="preserve">відшкодування комунальних послуг  Балансоутримувачу</t>
  </si>
  <si>
    <t xml:space="preserve">офіс </t>
  </si>
  <si>
    <t xml:space="preserve">5 років
11 місяців</t>
  </si>
  <si>
    <t xml:space="preserve">вбудоване нежитлове приміщення, 5 поверх</t>
  </si>
  <si>
    <t xml:space="preserve">Дніпропетровська обл., м. Покров, вул. Європейська, 15 </t>
  </si>
  <si>
    <r>
      <rPr>
        <sz val="10"/>
        <rFont val="Times New Roman"/>
        <family val="1"/>
        <charset val="204"/>
      </rPr>
      <t xml:space="preserve">Sкорис.-77,3 м</t>
    </r>
    <r>
      <rPr>
        <sz val="8"/>
        <rFont val="Calibri"/>
        <family val="2"/>
        <charset val="204"/>
      </rPr>
      <t xml:space="preserve">²                 Sмзк.-16,2 м² </t>
    </r>
  </si>
  <si>
    <t xml:space="preserve">вбудоване нежитлове приміщення, 2 під'їзд 4 поверх</t>
  </si>
  <si>
    <t xml:space="preserve">в задовільному стані</t>
  </si>
  <si>
    <t xml:space="preserve">0,4  кВт</t>
  </si>
  <si>
    <t xml:space="preserve">офіс, тренажерні зали</t>
  </si>
  <si>
    <t xml:space="preserve">5 років
10 місяців</t>
  </si>
  <si>
    <t xml:space="preserve">Дніпропетровська обл., м  .Покров, вул. Європейська, 15</t>
  </si>
  <si>
    <r>
      <rPr>
        <sz val="10"/>
        <rFont val="Times New Roman"/>
        <family val="1"/>
        <charset val="204"/>
      </rPr>
      <t xml:space="preserve">Sкорис.-43,10 м</t>
    </r>
    <r>
      <rPr>
        <sz val="8"/>
        <rFont val="Calibri"/>
        <family val="2"/>
        <charset val="204"/>
      </rPr>
      <t xml:space="preserve">²                 Sмзк.-14,25 м² </t>
    </r>
  </si>
  <si>
    <t xml:space="preserve">вбудоване нежитлове приміщення, 3 під'їзд 3 поверх</t>
  </si>
  <si>
    <t xml:space="preserve">3 роки
3 місяця
</t>
  </si>
  <si>
    <t xml:space="preserve">Дніпропетровська обл., м.Покров, вул. Європейська, 15</t>
  </si>
  <si>
    <t xml:space="preserve">S корис:126,87 (9кімн.) м² 
Sмзк- 64,65м²</t>
  </si>
  <si>
    <t xml:space="preserve">вбудоване нежитлове приміщення, 3 під'їзд 4 поверх</t>
  </si>
  <si>
    <t xml:space="preserve">S корис:30,8м² Sмзк- 7,0м²</t>
  </si>
  <si>
    <t xml:space="preserve">вбудоване нежитлове приміщення, 3 під'їзд 2 поверх</t>
  </si>
  <si>
    <t xml:space="preserve">Дніпропетровська обл., м.Покров, вул. Героїв України, 13</t>
  </si>
  <si>
    <r>
      <rPr>
        <sz val="10"/>
        <rFont val="Times New Roman"/>
        <family val="1"/>
        <charset val="204"/>
      </rPr>
      <t xml:space="preserve">Sкорис.-43,50 м</t>
    </r>
    <r>
      <rPr>
        <sz val="8"/>
        <rFont val="Calibri"/>
        <family val="2"/>
        <charset val="204"/>
      </rPr>
      <t xml:space="preserve">²                 Sмзк.-26,95м² </t>
    </r>
  </si>
  <si>
    <t xml:space="preserve">вбудоване нежитлове приміщення,  1 поверх</t>
  </si>
  <si>
    <t xml:space="preserve">3 місяця</t>
  </si>
  <si>
    <t xml:space="preserve">Дніпропетровська обл., м .Покров, вул. Європейська, 17</t>
  </si>
  <si>
    <t xml:space="preserve">напівпідвальне нежитлове приміщення</t>
  </si>
  <si>
    <t xml:space="preserve">0,4 квт</t>
  </si>
  <si>
    <t xml:space="preserve">для розміщення складських приміщень</t>
  </si>
  <si>
    <t xml:space="preserve">3 роки 
6 місяців</t>
  </si>
  <si>
    <t xml:space="preserve">Дніпропетровська обл., м. Покров, вул. Джонсона, 19</t>
  </si>
  <si>
    <r>
      <rPr>
        <sz val="10"/>
        <rFont val="Times New Roman"/>
        <family val="1"/>
        <charset val="204"/>
      </rPr>
      <t xml:space="preserve">Sкорис.-33,1 м</t>
    </r>
    <r>
      <rPr>
        <sz val="8"/>
        <rFont val="Calibri"/>
        <family val="2"/>
        <charset val="204"/>
      </rPr>
      <t xml:space="preserve">²                 Sмзк.-16,5 м² </t>
    </r>
  </si>
  <si>
    <t xml:space="preserve">вбудоване нежитлове приміщення, 1 поверх</t>
  </si>
  <si>
    <t xml:space="preserve">самостійне укладання договорів з постачальниками комунальних послуг</t>
  </si>
  <si>
    <t xml:space="preserve">3 роки
2 місяця</t>
  </si>
  <si>
    <t xml:space="preserve">Частина нежитлового приміщення на другому поверсі  будівлі управління</t>
  </si>
  <si>
    <t xml:space="preserve">Дніпропетровська обл, м. Покров, вул. Залужного,  буд. 5</t>
  </si>
  <si>
    <t xml:space="preserve">26137831</t>
  </si>
  <si>
    <t xml:space="preserve">Управління  праці та соціального захисту населення </t>
  </si>
  <si>
    <t xml:space="preserve">Виконавчий комітет Покровської міської ради </t>
  </si>
  <si>
    <t xml:space="preserve">перелік першого типу</t>
  </si>
  <si>
    <t xml:space="preserve">291762,45</t>
  </si>
  <si>
    <t xml:space="preserve">339066,00</t>
  </si>
  <si>
    <t xml:space="preserve">182,00 (кв.м)</t>
  </si>
  <si>
    <t xml:space="preserve">182,00   (кв.м)</t>
  </si>
  <si>
    <t xml:space="preserve">частина нежитлового приміщення, розташованого  на другому поверсі двоповерхової будівлі, складається з 9 кімнат </t>
  </si>
  <si>
    <t xml:space="preserve">потребує капитального ремонту</t>
  </si>
  <si>
    <t xml:space="preserve"> наявні електро, водо, теплопостачання</t>
  </si>
  <si>
    <t xml:space="preserve">офісні приміщення </t>
  </si>
  <si>
    <t xml:space="preserve">3 роки 9 місяців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</si>
</sst>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.0"/>
    <numFmt numFmtId="168" formatCode="#,##0.00"/>
    <numFmt numFmtId="169" formatCode="General"/>
    <numFmt numFmtId="170" formatCode="[$-419]General"/>
  </numFmts>
  <fonts count="1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 val="true"/>
      <sz val="13"/>
      <name val="Times New Roman"/>
      <family val="1"/>
      <charset val="204"/>
    </font>
    <font>
      <sz val="8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0.5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1"/>
      <family val="0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A6"/>
        <bgColor rgb="FFFFE994"/>
      </patternFill>
    </fill>
    <fill>
      <patternFill patternType="solid">
        <fgColor rgb="FF83CAFF"/>
        <bgColor rgb="FF9999FF"/>
      </patternFill>
    </fill>
    <fill>
      <patternFill patternType="solid">
        <fgColor rgb="FFFFD7D7"/>
        <bgColor rgb="FFFFE994"/>
      </patternFill>
    </fill>
    <fill>
      <patternFill patternType="solid">
        <fgColor rgb="FFFFE994"/>
        <bgColor rgb="FFFFFFA6"/>
      </patternFill>
    </fill>
    <fill>
      <patternFill patternType="solid">
        <fgColor rgb="FFFFFFFF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thin">
        <color rgb="FF303030"/>
      </right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6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6" fillId="6" borderId="3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3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8" xfId="21"/>
    <cellStyle name="Стиль 1" xfId="22"/>
    <cellStyle name="Excel Built-in Normal" xfId="23"/>
  </cellStyles>
  <dxfs count="7">
    <dxf>
      <fill>
        <patternFill patternType="solid">
          <fgColor rgb="FFFFFFA6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83CAFF"/>
          <bgColor rgb="FF000000"/>
        </patternFill>
      </fill>
    </dxf>
    <dxf>
      <fill>
        <patternFill patternType="solid">
          <fgColor rgb="FFFFD7D7"/>
          <bgColor rgb="FF000000"/>
        </patternFill>
      </fill>
    </dxf>
    <dxf>
      <fill>
        <patternFill patternType="solid">
          <fgColor rgb="FFFFE994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99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83CA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A77"/>
  <sheetViews>
    <sheetView showFormulas="false" showGridLines="true" showRowColHeaders="true" showZeros="true" rightToLeft="false" tabSelected="true" showOutlineSymbols="true" defaultGridColor="true" view="normal" topLeftCell="A1" colorId="64" zoomScale="77" zoomScaleNormal="77" zoomScalePageLayoutView="100" workbookViewId="0">
      <selection pane="topLeft" activeCell="A1" activeCellId="0" sqref="A1"/>
    </sheetView>
  </sheetViews>
  <sheetFormatPr defaultColWidth="12.0546875" defaultRowHeight="12.8" zeroHeight="false" outlineLevelRow="0" outlineLevelCol="0"/>
  <cols>
    <col collapsed="false" customWidth="true" hidden="false" outlineLevel="0" max="1" min="1" style="1" width="5.74"/>
    <col collapsed="false" customWidth="true" hidden="false" outlineLevel="0" max="2" min="2" style="2" width="25.33"/>
    <col collapsed="false" customWidth="true" hidden="false" outlineLevel="0" max="3" min="3" style="2" width="28.11"/>
    <col collapsed="false" customWidth="true" hidden="false" outlineLevel="0" max="4" min="4" style="3" width="13.89"/>
    <col collapsed="false" customWidth="true" hidden="false" outlineLevel="0" max="5" min="5" style="3" width="12.26"/>
    <col collapsed="false" customWidth="true" hidden="false" outlineLevel="0" max="6" min="6" style="2" width="28.11"/>
    <col collapsed="false" customWidth="true" hidden="true" outlineLevel="0" max="7" min="7" style="2" width="29.48"/>
    <col collapsed="false" customWidth="true" hidden="false" outlineLevel="0" max="8" min="8" style="3" width="12.74"/>
    <col collapsed="false" customWidth="true" hidden="false" outlineLevel="0" max="9" min="9" style="4" width="12.26"/>
    <col collapsed="false" customWidth="true" hidden="false" outlineLevel="0" max="10" min="10" style="3" width="11.6"/>
    <col collapsed="false" customWidth="true" hidden="false" outlineLevel="0" max="11" min="11" style="3" width="9.33"/>
    <col collapsed="false" customWidth="true" hidden="false" outlineLevel="0" max="12" min="12" style="3" width="11.64"/>
    <col collapsed="false" customWidth="true" hidden="true" outlineLevel="0" max="13" min="13" style="3" width="13.6"/>
    <col collapsed="false" customWidth="true" hidden="true" outlineLevel="0" max="14" min="14" style="3" width="11.64"/>
    <col collapsed="false" customWidth="true" hidden="true" outlineLevel="0" max="15" min="15" style="3" width="13.73"/>
    <col collapsed="false" customWidth="true" hidden="true" outlineLevel="0" max="16" min="16" style="3" width="17.21"/>
    <col collapsed="false" customWidth="true" hidden="true" outlineLevel="0" max="17" min="17" style="3" width="16.26"/>
    <col collapsed="false" customWidth="true" hidden="false" outlineLevel="0" max="18" min="18" style="3" width="11.6"/>
    <col collapsed="false" customWidth="true" hidden="false" outlineLevel="0" max="19" min="19" style="3" width="11.28"/>
    <col collapsed="false" customWidth="true" hidden="false" outlineLevel="0" max="20" min="20" style="2" width="39.55"/>
    <col collapsed="false" customWidth="true" hidden="false" outlineLevel="0" max="21" min="21" style="2" width="21.9"/>
    <col collapsed="false" customWidth="true" hidden="false" outlineLevel="0" max="22" min="22" style="3" width="14.54"/>
    <col collapsed="false" customWidth="true" hidden="false" outlineLevel="0" max="23" min="23" style="3" width="15.2"/>
    <col collapsed="false" customWidth="true" hidden="false" outlineLevel="0" max="24" min="24" style="3" width="11.91"/>
    <col collapsed="false" customWidth="true" hidden="false" outlineLevel="0" max="25" min="25" style="3" width="10.78"/>
    <col collapsed="false" customWidth="true" hidden="false" outlineLevel="0" max="26" min="26" style="3" width="15.2"/>
    <col collapsed="false" customWidth="true" hidden="false" outlineLevel="0" max="27" min="27" style="3" width="14.69"/>
    <col collapsed="false" customWidth="true" hidden="false" outlineLevel="0" max="28" min="28" style="3" width="20.91"/>
    <col collapsed="false" customWidth="true" hidden="false" outlineLevel="0" max="29" min="29" style="3" width="17.97"/>
    <col collapsed="false" customWidth="true" hidden="false" outlineLevel="0" max="30" min="30" style="3" width="19.12"/>
    <col collapsed="false" customWidth="true" hidden="false" outlineLevel="0" max="31" min="31" style="3" width="11.64"/>
    <col collapsed="false" customWidth="true" hidden="false" outlineLevel="0" max="37" min="32" style="3" width="11.61"/>
    <col collapsed="false" customWidth="true" hidden="false" outlineLevel="0" max="38" min="38" style="3" width="12.9"/>
    <col collapsed="false" customWidth="true" hidden="false" outlineLevel="0" max="39" min="39" style="3" width="10.92"/>
    <col collapsed="false" customWidth="true" hidden="false" outlineLevel="0" max="40" min="40" style="3" width="10.46"/>
    <col collapsed="false" customWidth="true" hidden="false" outlineLevel="0" max="41" min="41" style="3" width="10.12"/>
    <col collapsed="false" customWidth="true" hidden="false" outlineLevel="0" max="42" min="42" style="3" width="10.62"/>
    <col collapsed="false" customWidth="true" hidden="false" outlineLevel="0" max="43" min="43" style="3" width="9.47"/>
    <col collapsed="false" customWidth="true" hidden="false" outlineLevel="0" max="44" min="44" style="3" width="10.62"/>
    <col collapsed="false" customWidth="true" hidden="false" outlineLevel="0" max="45" min="45" style="3" width="10.92"/>
    <col collapsed="false" customWidth="true" hidden="false" outlineLevel="0" max="46" min="46" style="3" width="10.31"/>
    <col collapsed="false" customWidth="true" hidden="false" outlineLevel="0" max="48" min="47" style="3" width="10.92"/>
    <col collapsed="false" customWidth="true" hidden="false" outlineLevel="0" max="49" min="49" style="3" width="9.96"/>
    <col collapsed="false" customWidth="true" hidden="false" outlineLevel="0" max="50" min="50" style="3" width="11.11"/>
    <col collapsed="false" customWidth="true" hidden="false" outlineLevel="0" max="51" min="51" style="3" width="10.62"/>
    <col collapsed="false" customWidth="true" hidden="false" outlineLevel="0" max="52" min="52" style="3" width="9.96"/>
    <col collapsed="false" customWidth="true" hidden="false" outlineLevel="0" max="53" min="53" style="3" width="8.66"/>
  </cols>
  <sheetData>
    <row r="1" customFormat="false" ht="39.8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customFormat="false" ht="24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 t="s">
        <v>2</v>
      </c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 t="s">
        <v>3</v>
      </c>
      <c r="AG2" s="9"/>
      <c r="AH2" s="9"/>
      <c r="AI2" s="9"/>
      <c r="AJ2" s="9"/>
      <c r="AK2" s="9"/>
      <c r="AL2" s="9"/>
      <c r="AM2" s="9"/>
      <c r="AN2" s="10" t="s">
        <v>4</v>
      </c>
      <c r="AO2" s="10"/>
      <c r="AP2" s="10"/>
      <c r="AQ2" s="10"/>
      <c r="AR2" s="10"/>
      <c r="AS2" s="10"/>
      <c r="AT2" s="10"/>
      <c r="AU2" s="10"/>
      <c r="AV2" s="11" t="s">
        <v>5</v>
      </c>
      <c r="AW2" s="11"/>
      <c r="AX2" s="11"/>
      <c r="AY2" s="11"/>
      <c r="AZ2" s="11"/>
      <c r="BA2" s="11"/>
    </row>
    <row r="3" customFormat="false" ht="190.5" hidden="false" customHeight="true" outlineLevel="0" collapsed="false">
      <c r="A3" s="12" t="s">
        <v>6</v>
      </c>
      <c r="B3" s="13" t="s">
        <v>7</v>
      </c>
      <c r="C3" s="14" t="s">
        <v>8</v>
      </c>
      <c r="D3" s="13" t="s">
        <v>9</v>
      </c>
      <c r="E3" s="13" t="s">
        <v>10</v>
      </c>
      <c r="F3" s="14" t="s">
        <v>11</v>
      </c>
      <c r="G3" s="14" t="s">
        <v>12</v>
      </c>
      <c r="H3" s="13" t="s">
        <v>13</v>
      </c>
      <c r="I3" s="15" t="s">
        <v>14</v>
      </c>
      <c r="J3" s="13" t="s">
        <v>15</v>
      </c>
      <c r="K3" s="13" t="s">
        <v>16</v>
      </c>
      <c r="L3" s="13" t="s">
        <v>17</v>
      </c>
      <c r="M3" s="13" t="s">
        <v>18</v>
      </c>
      <c r="N3" s="13" t="s">
        <v>19</v>
      </c>
      <c r="O3" s="13" t="s">
        <v>20</v>
      </c>
      <c r="P3" s="13" t="s">
        <v>21</v>
      </c>
      <c r="Q3" s="13" t="s">
        <v>22</v>
      </c>
      <c r="R3" s="16" t="s">
        <v>23</v>
      </c>
      <c r="S3" s="17" t="s">
        <v>24</v>
      </c>
      <c r="T3" s="18" t="s">
        <v>25</v>
      </c>
      <c r="U3" s="18" t="s">
        <v>26</v>
      </c>
      <c r="V3" s="19" t="s">
        <v>27</v>
      </c>
      <c r="W3" s="19" t="s">
        <v>28</v>
      </c>
      <c r="X3" s="19" t="s">
        <v>29</v>
      </c>
      <c r="Y3" s="19" t="s">
        <v>30</v>
      </c>
      <c r="Z3" s="19" t="s">
        <v>31</v>
      </c>
      <c r="AA3" s="19" t="s">
        <v>32</v>
      </c>
      <c r="AB3" s="19" t="s">
        <v>33</v>
      </c>
      <c r="AC3" s="19" t="s">
        <v>34</v>
      </c>
      <c r="AD3" s="19" t="s">
        <v>35</v>
      </c>
      <c r="AE3" s="19" t="s">
        <v>36</v>
      </c>
      <c r="AF3" s="20" t="s">
        <v>37</v>
      </c>
      <c r="AG3" s="20" t="s">
        <v>38</v>
      </c>
      <c r="AH3" s="20" t="s">
        <v>39</v>
      </c>
      <c r="AI3" s="20" t="s">
        <v>40</v>
      </c>
      <c r="AJ3" s="20" t="s">
        <v>41</v>
      </c>
      <c r="AK3" s="20" t="s">
        <v>42</v>
      </c>
      <c r="AL3" s="20" t="s">
        <v>43</v>
      </c>
      <c r="AM3" s="20" t="s">
        <v>44</v>
      </c>
      <c r="AN3" s="21" t="s">
        <v>45</v>
      </c>
      <c r="AO3" s="21" t="s">
        <v>46</v>
      </c>
      <c r="AP3" s="21" t="s">
        <v>47</v>
      </c>
      <c r="AQ3" s="21" t="s">
        <v>48</v>
      </c>
      <c r="AR3" s="21" t="s">
        <v>49</v>
      </c>
      <c r="AS3" s="21" t="s">
        <v>50</v>
      </c>
      <c r="AT3" s="21" t="s">
        <v>51</v>
      </c>
      <c r="AU3" s="21" t="s">
        <v>52</v>
      </c>
      <c r="AV3" s="22" t="s">
        <v>53</v>
      </c>
      <c r="AW3" s="22" t="s">
        <v>54</v>
      </c>
      <c r="AX3" s="22" t="s">
        <v>55</v>
      </c>
      <c r="AY3" s="22" t="s">
        <v>56</v>
      </c>
      <c r="AZ3" s="22" t="s">
        <v>57</v>
      </c>
      <c r="BA3" s="23" t="s">
        <v>58</v>
      </c>
    </row>
    <row r="4" customFormat="false" ht="54.1" hidden="false" customHeight="true" outlineLevel="0" collapsed="false">
      <c r="A4" s="24" t="n">
        <v>1</v>
      </c>
      <c r="B4" s="25" t="s">
        <v>59</v>
      </c>
      <c r="C4" s="25" t="s">
        <v>60</v>
      </c>
      <c r="D4" s="26" t="s">
        <v>61</v>
      </c>
      <c r="E4" s="27" t="s">
        <v>62</v>
      </c>
      <c r="F4" s="25" t="s">
        <v>63</v>
      </c>
      <c r="G4" s="25" t="s">
        <v>64</v>
      </c>
      <c r="H4" s="26" t="s">
        <v>65</v>
      </c>
      <c r="I4" s="28" t="n">
        <v>0</v>
      </c>
      <c r="J4" s="28" t="n">
        <v>700643.82</v>
      </c>
      <c r="K4" s="29" t="s">
        <v>66</v>
      </c>
      <c r="L4" s="29" t="s">
        <v>67</v>
      </c>
      <c r="M4" s="29" t="s">
        <v>66</v>
      </c>
      <c r="N4" s="29" t="s">
        <v>68</v>
      </c>
      <c r="O4" s="29" t="s">
        <v>68</v>
      </c>
      <c r="P4" s="29" t="s">
        <v>69</v>
      </c>
      <c r="Q4" s="26" t="s">
        <v>70</v>
      </c>
      <c r="R4" s="30" t="n">
        <v>3740</v>
      </c>
      <c r="S4" s="30" t="n">
        <v>3740</v>
      </c>
      <c r="T4" s="25" t="s">
        <v>71</v>
      </c>
      <c r="U4" s="25" t="s">
        <v>72</v>
      </c>
      <c r="V4" s="26" t="s">
        <v>73</v>
      </c>
      <c r="W4" s="26" t="s">
        <v>74</v>
      </c>
      <c r="X4" s="29" t="s">
        <v>75</v>
      </c>
      <c r="Y4" s="29" t="s">
        <v>68</v>
      </c>
      <c r="Z4" s="29" t="s">
        <v>69</v>
      </c>
      <c r="AA4" s="29" t="s">
        <v>76</v>
      </c>
      <c r="AB4" s="26" t="s">
        <v>77</v>
      </c>
      <c r="AC4" s="26" t="s">
        <v>78</v>
      </c>
      <c r="AD4" s="26" t="s">
        <v>79</v>
      </c>
      <c r="AE4" s="29" t="s">
        <v>68</v>
      </c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29" t="s">
        <v>66</v>
      </c>
      <c r="AW4" s="29" t="s">
        <v>66</v>
      </c>
      <c r="AX4" s="29" t="s">
        <v>66</v>
      </c>
      <c r="AY4" s="29" t="s">
        <v>66</v>
      </c>
      <c r="AZ4" s="29" t="s">
        <v>80</v>
      </c>
      <c r="BA4" s="29" t="s">
        <v>66</v>
      </c>
    </row>
    <row r="5" customFormat="false" ht="48.25" hidden="false" customHeight="true" outlineLevel="0" collapsed="false">
      <c r="A5" s="24" t="n">
        <v>2</v>
      </c>
      <c r="B5" s="25" t="s">
        <v>81</v>
      </c>
      <c r="C5" s="25" t="s">
        <v>82</v>
      </c>
      <c r="D5" s="26" t="s">
        <v>61</v>
      </c>
      <c r="E5" s="27" t="s">
        <v>62</v>
      </c>
      <c r="F5" s="25" t="s">
        <v>63</v>
      </c>
      <c r="G5" s="25" t="s">
        <v>64</v>
      </c>
      <c r="H5" s="26" t="s">
        <v>65</v>
      </c>
      <c r="I5" s="28" t="n">
        <v>526808.61</v>
      </c>
      <c r="J5" s="28" t="n">
        <v>6890738.66</v>
      </c>
      <c r="K5" s="29" t="s">
        <v>66</v>
      </c>
      <c r="L5" s="29" t="s">
        <v>67</v>
      </c>
      <c r="M5" s="29" t="s">
        <v>66</v>
      </c>
      <c r="N5" s="29" t="s">
        <v>68</v>
      </c>
      <c r="O5" s="29" t="s">
        <v>68</v>
      </c>
      <c r="P5" s="29" t="s">
        <v>69</v>
      </c>
      <c r="Q5" s="26" t="s">
        <v>70</v>
      </c>
      <c r="R5" s="26" t="n">
        <v>354.09</v>
      </c>
      <c r="S5" s="26" t="n">
        <v>354.09</v>
      </c>
      <c r="T5" s="25" t="s">
        <v>83</v>
      </c>
      <c r="U5" s="25" t="s">
        <v>84</v>
      </c>
      <c r="V5" s="26" t="s">
        <v>73</v>
      </c>
      <c r="W5" s="26" t="s">
        <v>74</v>
      </c>
      <c r="X5" s="29" t="s">
        <v>75</v>
      </c>
      <c r="Y5" s="29" t="s">
        <v>68</v>
      </c>
      <c r="Z5" s="29" t="s">
        <v>69</v>
      </c>
      <c r="AA5" s="29" t="s">
        <v>76</v>
      </c>
      <c r="AB5" s="26" t="s">
        <v>77</v>
      </c>
      <c r="AC5" s="26" t="s">
        <v>78</v>
      </c>
      <c r="AD5" s="26" t="s">
        <v>79</v>
      </c>
      <c r="AE5" s="29" t="s">
        <v>68</v>
      </c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29" t="s">
        <v>66</v>
      </c>
      <c r="AW5" s="29" t="s">
        <v>66</v>
      </c>
      <c r="AX5" s="29" t="s">
        <v>66</v>
      </c>
      <c r="AY5" s="29" t="s">
        <v>66</v>
      </c>
      <c r="AZ5" s="29" t="s">
        <v>85</v>
      </c>
      <c r="BA5" s="29" t="s">
        <v>66</v>
      </c>
    </row>
    <row r="6" customFormat="false" ht="65.8" hidden="false" customHeight="true" outlineLevel="0" collapsed="false">
      <c r="A6" s="24" t="n">
        <v>3</v>
      </c>
      <c r="B6" s="25" t="s">
        <v>86</v>
      </c>
      <c r="C6" s="25" t="s">
        <v>87</v>
      </c>
      <c r="D6" s="26" t="s">
        <v>61</v>
      </c>
      <c r="E6" s="27" t="s">
        <v>62</v>
      </c>
      <c r="F6" s="25" t="s">
        <v>63</v>
      </c>
      <c r="G6" s="25" t="s">
        <v>64</v>
      </c>
      <c r="H6" s="26" t="s">
        <v>65</v>
      </c>
      <c r="I6" s="28" t="n">
        <v>697030.18</v>
      </c>
      <c r="J6" s="28" t="n">
        <v>1220314.66</v>
      </c>
      <c r="K6" s="29" t="s">
        <v>66</v>
      </c>
      <c r="L6" s="29" t="s">
        <v>67</v>
      </c>
      <c r="M6" s="29" t="s">
        <v>66</v>
      </c>
      <c r="N6" s="29" t="s">
        <v>68</v>
      </c>
      <c r="O6" s="29" t="s">
        <v>68</v>
      </c>
      <c r="P6" s="29" t="s">
        <v>69</v>
      </c>
      <c r="Q6" s="26" t="s">
        <v>70</v>
      </c>
      <c r="R6" s="30" t="n">
        <v>2191.8</v>
      </c>
      <c r="S6" s="30" t="n">
        <v>2191.8</v>
      </c>
      <c r="T6" s="25" t="s">
        <v>71</v>
      </c>
      <c r="U6" s="25" t="s">
        <v>88</v>
      </c>
      <c r="V6" s="26" t="s">
        <v>73</v>
      </c>
      <c r="W6" s="26" t="s">
        <v>74</v>
      </c>
      <c r="X6" s="29" t="s">
        <v>75</v>
      </c>
      <c r="Y6" s="29" t="s">
        <v>68</v>
      </c>
      <c r="Z6" s="29" t="s">
        <v>69</v>
      </c>
      <c r="AA6" s="29" t="s">
        <v>76</v>
      </c>
      <c r="AB6" s="32" t="s">
        <v>89</v>
      </c>
      <c r="AC6" s="26" t="s">
        <v>78</v>
      </c>
      <c r="AD6" s="26" t="s">
        <v>90</v>
      </c>
      <c r="AE6" s="29" t="s">
        <v>68</v>
      </c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29" t="s">
        <v>66</v>
      </c>
      <c r="AW6" s="29" t="s">
        <v>66</v>
      </c>
      <c r="AX6" s="29" t="s">
        <v>66</v>
      </c>
      <c r="AY6" s="29" t="s">
        <v>66</v>
      </c>
      <c r="AZ6" s="29" t="s">
        <v>91</v>
      </c>
      <c r="BA6" s="29" t="s">
        <v>66</v>
      </c>
    </row>
    <row r="7" customFormat="false" ht="83.4" hidden="false" customHeight="true" outlineLevel="0" collapsed="false">
      <c r="A7" s="24" t="n">
        <v>4</v>
      </c>
      <c r="B7" s="25" t="s">
        <v>92</v>
      </c>
      <c r="C7" s="25" t="s">
        <v>93</v>
      </c>
      <c r="D7" s="26" t="s">
        <v>61</v>
      </c>
      <c r="E7" s="27" t="s">
        <v>62</v>
      </c>
      <c r="F7" s="25" t="s">
        <v>63</v>
      </c>
      <c r="G7" s="25" t="s">
        <v>64</v>
      </c>
      <c r="H7" s="26" t="s">
        <v>65</v>
      </c>
      <c r="I7" s="28" t="n">
        <v>2517685.7</v>
      </c>
      <c r="J7" s="33" t="n">
        <v>2998671.79</v>
      </c>
      <c r="K7" s="29" t="s">
        <v>66</v>
      </c>
      <c r="L7" s="29" t="s">
        <v>67</v>
      </c>
      <c r="M7" s="29" t="s">
        <v>66</v>
      </c>
      <c r="N7" s="29" t="s">
        <v>68</v>
      </c>
      <c r="O7" s="29" t="s">
        <v>68</v>
      </c>
      <c r="P7" s="29" t="s">
        <v>69</v>
      </c>
      <c r="Q7" s="26" t="s">
        <v>70</v>
      </c>
      <c r="R7" s="34" t="n">
        <v>2078.67</v>
      </c>
      <c r="S7" s="34" t="n">
        <v>2078.67</v>
      </c>
      <c r="T7" s="25" t="s">
        <v>71</v>
      </c>
      <c r="U7" s="25" t="s">
        <v>94</v>
      </c>
      <c r="V7" s="26" t="s">
        <v>73</v>
      </c>
      <c r="W7" s="26" t="s">
        <v>74</v>
      </c>
      <c r="X7" s="29" t="s">
        <v>75</v>
      </c>
      <c r="Y7" s="29" t="s">
        <v>68</v>
      </c>
      <c r="Z7" s="29" t="s">
        <v>69</v>
      </c>
      <c r="AA7" s="29" t="s">
        <v>76</v>
      </c>
      <c r="AB7" s="26" t="s">
        <v>77</v>
      </c>
      <c r="AC7" s="26" t="s">
        <v>78</v>
      </c>
      <c r="AD7" s="26" t="s">
        <v>79</v>
      </c>
      <c r="AE7" s="29" t="s">
        <v>68</v>
      </c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29" t="s">
        <v>66</v>
      </c>
      <c r="AW7" s="29" t="s">
        <v>66</v>
      </c>
      <c r="AX7" s="29" t="s">
        <v>66</v>
      </c>
      <c r="AY7" s="29" t="s">
        <v>66</v>
      </c>
      <c r="AZ7" s="29" t="s">
        <v>95</v>
      </c>
      <c r="BA7" s="29" t="s">
        <v>66</v>
      </c>
    </row>
    <row r="8" customFormat="false" ht="51.2" hidden="false" customHeight="true" outlineLevel="0" collapsed="false">
      <c r="A8" s="24" t="n">
        <v>5</v>
      </c>
      <c r="B8" s="25" t="s">
        <v>96</v>
      </c>
      <c r="C8" s="25" t="s">
        <v>97</v>
      </c>
      <c r="D8" s="26" t="s">
        <v>61</v>
      </c>
      <c r="E8" s="27" t="s">
        <v>62</v>
      </c>
      <c r="F8" s="25" t="s">
        <v>63</v>
      </c>
      <c r="G8" s="25" t="s">
        <v>64</v>
      </c>
      <c r="H8" s="26" t="s">
        <v>65</v>
      </c>
      <c r="I8" s="28" t="n">
        <v>112652.21</v>
      </c>
      <c r="J8" s="28" t="n">
        <v>128328.98</v>
      </c>
      <c r="K8" s="29" t="s">
        <v>66</v>
      </c>
      <c r="L8" s="29" t="s">
        <v>67</v>
      </c>
      <c r="M8" s="29" t="s">
        <v>66</v>
      </c>
      <c r="N8" s="29" t="s">
        <v>68</v>
      </c>
      <c r="O8" s="29" t="s">
        <v>68</v>
      </c>
      <c r="P8" s="29" t="s">
        <v>69</v>
      </c>
      <c r="Q8" s="26" t="s">
        <v>70</v>
      </c>
      <c r="R8" s="26" t="n">
        <v>161.4</v>
      </c>
      <c r="S8" s="26" t="n">
        <v>161.4</v>
      </c>
      <c r="T8" s="25" t="s">
        <v>98</v>
      </c>
      <c r="U8" s="35" t="s">
        <v>99</v>
      </c>
      <c r="V8" s="26" t="s">
        <v>73</v>
      </c>
      <c r="W8" s="26" t="s">
        <v>74</v>
      </c>
      <c r="X8" s="29" t="s">
        <v>75</v>
      </c>
      <c r="Y8" s="29" t="s">
        <v>68</v>
      </c>
      <c r="Z8" s="29" t="s">
        <v>69</v>
      </c>
      <c r="AA8" s="29"/>
      <c r="AB8" s="26" t="s">
        <v>77</v>
      </c>
      <c r="AC8" s="26" t="s">
        <v>78</v>
      </c>
      <c r="AD8" s="26" t="s">
        <v>79</v>
      </c>
      <c r="AE8" s="29" t="s">
        <v>68</v>
      </c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29" t="s">
        <v>66</v>
      </c>
      <c r="AW8" s="29" t="s">
        <v>66</v>
      </c>
      <c r="AX8" s="29" t="s">
        <v>66</v>
      </c>
      <c r="AY8" s="29" t="s">
        <v>66</v>
      </c>
      <c r="AZ8" s="29" t="s">
        <v>95</v>
      </c>
      <c r="BA8" s="29" t="s">
        <v>66</v>
      </c>
    </row>
    <row r="9" customFormat="false" ht="57.45" hidden="false" customHeight="false" outlineLevel="0" collapsed="false">
      <c r="A9" s="24" t="n">
        <v>6</v>
      </c>
      <c r="B9" s="36" t="s">
        <v>100</v>
      </c>
      <c r="C9" s="25" t="s">
        <v>101</v>
      </c>
      <c r="D9" s="37" t="s">
        <v>61</v>
      </c>
      <c r="E9" s="37" t="n">
        <v>37691403</v>
      </c>
      <c r="F9" s="38" t="s">
        <v>102</v>
      </c>
      <c r="G9" s="36" t="s">
        <v>103</v>
      </c>
      <c r="H9" s="26" t="s">
        <v>65</v>
      </c>
      <c r="I9" s="28" t="n">
        <v>0</v>
      </c>
      <c r="J9" s="39" t="n">
        <v>513646</v>
      </c>
      <c r="K9" s="40"/>
      <c r="L9" s="29" t="s">
        <v>67</v>
      </c>
      <c r="M9" s="40"/>
      <c r="N9" s="29" t="s">
        <v>68</v>
      </c>
      <c r="O9" s="29" t="s">
        <v>68</v>
      </c>
      <c r="P9" s="29" t="s">
        <v>69</v>
      </c>
      <c r="Q9" s="26" t="s">
        <v>70</v>
      </c>
      <c r="R9" s="37" t="n">
        <v>1064.4</v>
      </c>
      <c r="S9" s="37" t="n">
        <v>1064.4</v>
      </c>
      <c r="T9" s="36" t="s">
        <v>104</v>
      </c>
      <c r="U9" s="41" t="s">
        <v>105</v>
      </c>
      <c r="V9" s="40"/>
      <c r="W9" s="37" t="s">
        <v>106</v>
      </c>
      <c r="X9" s="40" t="s">
        <v>75</v>
      </c>
      <c r="Y9" s="29" t="s">
        <v>68</v>
      </c>
      <c r="Z9" s="29" t="s">
        <v>69</v>
      </c>
      <c r="AA9" s="40"/>
      <c r="AB9" s="26" t="s">
        <v>77</v>
      </c>
      <c r="AC9" s="26" t="s">
        <v>78</v>
      </c>
      <c r="AD9" s="37" t="s">
        <v>107</v>
      </c>
      <c r="AE9" s="29" t="s">
        <v>108</v>
      </c>
      <c r="AF9" s="42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40"/>
      <c r="AW9" s="40"/>
      <c r="AX9" s="40"/>
      <c r="AY9" s="37" t="s">
        <v>109</v>
      </c>
      <c r="AZ9" s="40" t="s">
        <v>110</v>
      </c>
      <c r="BA9" s="40"/>
    </row>
    <row r="10" customFormat="false" ht="57.45" hidden="false" customHeight="false" outlineLevel="0" collapsed="false">
      <c r="A10" s="24" t="n">
        <v>7</v>
      </c>
      <c r="B10" s="36" t="s">
        <v>111</v>
      </c>
      <c r="C10" s="25" t="s">
        <v>112</v>
      </c>
      <c r="D10" s="37" t="s">
        <v>61</v>
      </c>
      <c r="E10" s="37" t="n">
        <v>37691403</v>
      </c>
      <c r="F10" s="36" t="s">
        <v>102</v>
      </c>
      <c r="G10" s="36" t="s">
        <v>103</v>
      </c>
      <c r="H10" s="26" t="s">
        <v>65</v>
      </c>
      <c r="I10" s="28" t="n">
        <v>0</v>
      </c>
      <c r="J10" s="39" t="n">
        <v>287018</v>
      </c>
      <c r="K10" s="37"/>
      <c r="L10" s="29" t="s">
        <v>67</v>
      </c>
      <c r="M10" s="37"/>
      <c r="N10" s="29" t="s">
        <v>68</v>
      </c>
      <c r="O10" s="29" t="s">
        <v>68</v>
      </c>
      <c r="P10" s="29" t="s">
        <v>69</v>
      </c>
      <c r="Q10" s="26" t="s">
        <v>70</v>
      </c>
      <c r="R10" s="37" t="n">
        <v>473</v>
      </c>
      <c r="S10" s="37" t="n">
        <v>473</v>
      </c>
      <c r="T10" s="36" t="s">
        <v>104</v>
      </c>
      <c r="U10" s="41" t="s">
        <v>105</v>
      </c>
      <c r="V10" s="40"/>
      <c r="W10" s="37" t="s">
        <v>106</v>
      </c>
      <c r="X10" s="40" t="s">
        <v>75</v>
      </c>
      <c r="Y10" s="29" t="s">
        <v>68</v>
      </c>
      <c r="Z10" s="29" t="s">
        <v>69</v>
      </c>
      <c r="AA10" s="37"/>
      <c r="AB10" s="26" t="s">
        <v>77</v>
      </c>
      <c r="AC10" s="26" t="s">
        <v>78</v>
      </c>
      <c r="AD10" s="37" t="s">
        <v>107</v>
      </c>
      <c r="AE10" s="29" t="s">
        <v>108</v>
      </c>
      <c r="AF10" s="42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40"/>
      <c r="AW10" s="40"/>
      <c r="AX10" s="40"/>
      <c r="AY10" s="37" t="s">
        <v>109</v>
      </c>
      <c r="AZ10" s="37" t="s">
        <v>110</v>
      </c>
      <c r="BA10" s="40"/>
    </row>
    <row r="11" customFormat="false" ht="57.45" hidden="false" customHeight="false" outlineLevel="0" collapsed="false">
      <c r="A11" s="24" t="n">
        <v>8</v>
      </c>
      <c r="B11" s="36" t="s">
        <v>113</v>
      </c>
      <c r="C11" s="25" t="s">
        <v>114</v>
      </c>
      <c r="D11" s="37" t="s">
        <v>61</v>
      </c>
      <c r="E11" s="37" t="n">
        <v>37691403</v>
      </c>
      <c r="F11" s="36" t="s">
        <v>102</v>
      </c>
      <c r="G11" s="36" t="s">
        <v>103</v>
      </c>
      <c r="H11" s="26" t="s">
        <v>65</v>
      </c>
      <c r="I11" s="28" t="n">
        <v>0</v>
      </c>
      <c r="J11" s="39" t="n">
        <v>7626</v>
      </c>
      <c r="K11" s="37"/>
      <c r="L11" s="29" t="s">
        <v>67</v>
      </c>
      <c r="M11" s="37"/>
      <c r="N11" s="29" t="s">
        <v>68</v>
      </c>
      <c r="O11" s="29" t="s">
        <v>68</v>
      </c>
      <c r="P11" s="29" t="s">
        <v>69</v>
      </c>
      <c r="Q11" s="26" t="s">
        <v>70</v>
      </c>
      <c r="R11" s="37" t="n">
        <v>37.7</v>
      </c>
      <c r="S11" s="37" t="n">
        <v>37.7</v>
      </c>
      <c r="T11" s="36" t="s">
        <v>115</v>
      </c>
      <c r="U11" s="41" t="s">
        <v>116</v>
      </c>
      <c r="V11" s="37"/>
      <c r="W11" s="37" t="s">
        <v>117</v>
      </c>
      <c r="X11" s="40" t="s">
        <v>75</v>
      </c>
      <c r="Y11" s="29" t="s">
        <v>68</v>
      </c>
      <c r="Z11" s="29" t="s">
        <v>69</v>
      </c>
      <c r="AA11" s="40"/>
      <c r="AB11" s="26" t="s">
        <v>77</v>
      </c>
      <c r="AC11" s="26" t="s">
        <v>78</v>
      </c>
      <c r="AD11" s="37" t="s">
        <v>107</v>
      </c>
      <c r="AE11" s="29" t="s">
        <v>108</v>
      </c>
      <c r="AF11" s="42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40"/>
      <c r="AW11" s="40"/>
      <c r="AX11" s="40"/>
      <c r="AY11" s="37" t="s">
        <v>109</v>
      </c>
      <c r="AZ11" s="40" t="s">
        <v>95</v>
      </c>
      <c r="BA11" s="40"/>
    </row>
    <row r="12" customFormat="false" ht="57.45" hidden="false" customHeight="false" outlineLevel="0" collapsed="false">
      <c r="A12" s="24" t="n">
        <v>9</v>
      </c>
      <c r="B12" s="36" t="s">
        <v>118</v>
      </c>
      <c r="C12" s="25" t="s">
        <v>119</v>
      </c>
      <c r="D12" s="37" t="s">
        <v>61</v>
      </c>
      <c r="E12" s="37" t="n">
        <v>37691403</v>
      </c>
      <c r="F12" s="36" t="s">
        <v>102</v>
      </c>
      <c r="G12" s="36" t="s">
        <v>103</v>
      </c>
      <c r="H12" s="26" t="s">
        <v>65</v>
      </c>
      <c r="I12" s="28" t="n">
        <v>0</v>
      </c>
      <c r="J12" s="39" t="n">
        <v>5700</v>
      </c>
      <c r="K12" s="37"/>
      <c r="L12" s="29" t="s">
        <v>67</v>
      </c>
      <c r="M12" s="37"/>
      <c r="N12" s="29" t="s">
        <v>68</v>
      </c>
      <c r="O12" s="29" t="s">
        <v>68</v>
      </c>
      <c r="P12" s="29" t="s">
        <v>69</v>
      </c>
      <c r="Q12" s="26" t="s">
        <v>70</v>
      </c>
      <c r="R12" s="37" t="n">
        <v>55.7</v>
      </c>
      <c r="S12" s="37" t="n">
        <v>55.7</v>
      </c>
      <c r="T12" s="36" t="s">
        <v>120</v>
      </c>
      <c r="U12" s="41" t="s">
        <v>121</v>
      </c>
      <c r="V12" s="37"/>
      <c r="W12" s="37" t="s">
        <v>117</v>
      </c>
      <c r="X12" s="40" t="s">
        <v>75</v>
      </c>
      <c r="Y12" s="29" t="s">
        <v>68</v>
      </c>
      <c r="Z12" s="29" t="s">
        <v>69</v>
      </c>
      <c r="AA12" s="37"/>
      <c r="AB12" s="26" t="s">
        <v>77</v>
      </c>
      <c r="AC12" s="26" t="s">
        <v>78</v>
      </c>
      <c r="AD12" s="37" t="s">
        <v>107</v>
      </c>
      <c r="AE12" s="29" t="s">
        <v>108</v>
      </c>
      <c r="AF12" s="42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40"/>
      <c r="AW12" s="40"/>
      <c r="AX12" s="40"/>
      <c r="AY12" s="37" t="s">
        <v>109</v>
      </c>
      <c r="AZ12" s="40" t="s">
        <v>95</v>
      </c>
      <c r="BA12" s="37"/>
    </row>
    <row r="13" customFormat="false" ht="57.45" hidden="false" customHeight="false" outlineLevel="0" collapsed="false">
      <c r="A13" s="24" t="n">
        <v>10</v>
      </c>
      <c r="B13" s="36" t="s">
        <v>122</v>
      </c>
      <c r="C13" s="25" t="s">
        <v>114</v>
      </c>
      <c r="D13" s="37" t="s">
        <v>61</v>
      </c>
      <c r="E13" s="37" t="n">
        <v>37691403</v>
      </c>
      <c r="F13" s="36" t="s">
        <v>102</v>
      </c>
      <c r="G13" s="36" t="s">
        <v>103</v>
      </c>
      <c r="H13" s="26" t="s">
        <v>65</v>
      </c>
      <c r="I13" s="28" t="n">
        <v>0</v>
      </c>
      <c r="J13" s="39" t="n">
        <v>5700</v>
      </c>
      <c r="K13" s="37"/>
      <c r="L13" s="29" t="s">
        <v>67</v>
      </c>
      <c r="M13" s="40"/>
      <c r="N13" s="29" t="s">
        <v>68</v>
      </c>
      <c r="O13" s="29" t="s">
        <v>68</v>
      </c>
      <c r="P13" s="29" t="s">
        <v>69</v>
      </c>
      <c r="Q13" s="26" t="s">
        <v>70</v>
      </c>
      <c r="R13" s="37" t="n">
        <v>57.1</v>
      </c>
      <c r="S13" s="37" t="n">
        <v>57.1</v>
      </c>
      <c r="T13" s="36" t="s">
        <v>123</v>
      </c>
      <c r="U13" s="41" t="s">
        <v>121</v>
      </c>
      <c r="V13" s="40"/>
      <c r="W13" s="37" t="s">
        <v>117</v>
      </c>
      <c r="X13" s="40" t="s">
        <v>75</v>
      </c>
      <c r="Y13" s="29" t="s">
        <v>68</v>
      </c>
      <c r="Z13" s="29" t="s">
        <v>69</v>
      </c>
      <c r="AA13" s="40"/>
      <c r="AB13" s="26" t="s">
        <v>77</v>
      </c>
      <c r="AC13" s="26" t="s">
        <v>78</v>
      </c>
      <c r="AD13" s="37" t="s">
        <v>107</v>
      </c>
      <c r="AE13" s="29" t="s">
        <v>108</v>
      </c>
      <c r="AF13" s="42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40"/>
      <c r="AW13" s="40"/>
      <c r="AX13" s="40"/>
      <c r="AY13" s="37" t="s">
        <v>109</v>
      </c>
      <c r="AZ13" s="40" t="s">
        <v>95</v>
      </c>
      <c r="BA13" s="40"/>
    </row>
    <row r="14" customFormat="false" ht="57.45" hidden="false" customHeight="false" outlineLevel="0" collapsed="false">
      <c r="A14" s="24" t="n">
        <v>11</v>
      </c>
      <c r="B14" s="36" t="s">
        <v>124</v>
      </c>
      <c r="C14" s="25" t="s">
        <v>114</v>
      </c>
      <c r="D14" s="37" t="s">
        <v>61</v>
      </c>
      <c r="E14" s="37" t="n">
        <v>37691403</v>
      </c>
      <c r="F14" s="36" t="s">
        <v>102</v>
      </c>
      <c r="G14" s="36" t="s">
        <v>103</v>
      </c>
      <c r="H14" s="26" t="s">
        <v>65</v>
      </c>
      <c r="I14" s="28" t="n">
        <v>0</v>
      </c>
      <c r="J14" s="39" t="n">
        <v>5927</v>
      </c>
      <c r="K14" s="37"/>
      <c r="L14" s="29" t="s">
        <v>67</v>
      </c>
      <c r="M14" s="37"/>
      <c r="N14" s="29" t="s">
        <v>68</v>
      </c>
      <c r="O14" s="29" t="s">
        <v>68</v>
      </c>
      <c r="P14" s="29" t="s">
        <v>69</v>
      </c>
      <c r="Q14" s="26" t="s">
        <v>70</v>
      </c>
      <c r="R14" s="37" t="n">
        <v>32.2</v>
      </c>
      <c r="S14" s="37" t="n">
        <v>32.2</v>
      </c>
      <c r="T14" s="36" t="s">
        <v>125</v>
      </c>
      <c r="U14" s="41" t="s">
        <v>116</v>
      </c>
      <c r="V14" s="37"/>
      <c r="W14" s="37" t="s">
        <v>117</v>
      </c>
      <c r="X14" s="40" t="s">
        <v>75</v>
      </c>
      <c r="Y14" s="29" t="s">
        <v>68</v>
      </c>
      <c r="Z14" s="29" t="s">
        <v>69</v>
      </c>
      <c r="AA14" s="37"/>
      <c r="AB14" s="37" t="s">
        <v>126</v>
      </c>
      <c r="AC14" s="26" t="s">
        <v>78</v>
      </c>
      <c r="AD14" s="37" t="s">
        <v>107</v>
      </c>
      <c r="AE14" s="29" t="s">
        <v>108</v>
      </c>
      <c r="AF14" s="42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40"/>
      <c r="AW14" s="40"/>
      <c r="AX14" s="40"/>
      <c r="AY14" s="37" t="s">
        <v>109</v>
      </c>
      <c r="AZ14" s="40" t="s">
        <v>95</v>
      </c>
      <c r="BA14" s="40"/>
    </row>
    <row r="15" customFormat="false" ht="57.45" hidden="false" customHeight="false" outlineLevel="0" collapsed="false">
      <c r="A15" s="24" t="n">
        <v>12</v>
      </c>
      <c r="B15" s="36" t="s">
        <v>127</v>
      </c>
      <c r="C15" s="25" t="s">
        <v>128</v>
      </c>
      <c r="D15" s="37" t="s">
        <v>61</v>
      </c>
      <c r="E15" s="37" t="n">
        <v>37691403</v>
      </c>
      <c r="F15" s="36" t="s">
        <v>102</v>
      </c>
      <c r="G15" s="36" t="s">
        <v>103</v>
      </c>
      <c r="H15" s="26" t="s">
        <v>65</v>
      </c>
      <c r="I15" s="28" t="n">
        <v>0</v>
      </c>
      <c r="J15" s="39" t="n">
        <v>952</v>
      </c>
      <c r="K15" s="37"/>
      <c r="L15" s="29" t="s">
        <v>67</v>
      </c>
      <c r="M15" s="37"/>
      <c r="N15" s="29" t="s">
        <v>68</v>
      </c>
      <c r="O15" s="29" t="s">
        <v>68</v>
      </c>
      <c r="P15" s="29" t="s">
        <v>69</v>
      </c>
      <c r="Q15" s="26" t="s">
        <v>70</v>
      </c>
      <c r="R15" s="37" t="n">
        <v>9.6</v>
      </c>
      <c r="S15" s="37" t="n">
        <v>9.6</v>
      </c>
      <c r="T15" s="36" t="s">
        <v>129</v>
      </c>
      <c r="U15" s="41" t="s">
        <v>116</v>
      </c>
      <c r="V15" s="37"/>
      <c r="W15" s="37" t="s">
        <v>117</v>
      </c>
      <c r="X15" s="40" t="s">
        <v>75</v>
      </c>
      <c r="Y15" s="29" t="s">
        <v>68</v>
      </c>
      <c r="Z15" s="29" t="s">
        <v>69</v>
      </c>
      <c r="AA15" s="37"/>
      <c r="AB15" s="26" t="s">
        <v>77</v>
      </c>
      <c r="AC15" s="26" t="s">
        <v>78</v>
      </c>
      <c r="AD15" s="37" t="s">
        <v>107</v>
      </c>
      <c r="AE15" s="29" t="s">
        <v>108</v>
      </c>
      <c r="AF15" s="42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40"/>
      <c r="AW15" s="40"/>
      <c r="AX15" s="40"/>
      <c r="AY15" s="37" t="s">
        <v>109</v>
      </c>
      <c r="AZ15" s="40" t="s">
        <v>95</v>
      </c>
      <c r="BA15" s="40"/>
    </row>
    <row r="16" customFormat="false" ht="57.45" hidden="false" customHeight="false" outlineLevel="0" collapsed="false">
      <c r="A16" s="24" t="n">
        <v>13</v>
      </c>
      <c r="B16" s="36" t="s">
        <v>130</v>
      </c>
      <c r="C16" s="25" t="s">
        <v>119</v>
      </c>
      <c r="D16" s="37" t="s">
        <v>61</v>
      </c>
      <c r="E16" s="37" t="n">
        <v>37691403</v>
      </c>
      <c r="F16" s="36" t="s">
        <v>102</v>
      </c>
      <c r="G16" s="36" t="s">
        <v>103</v>
      </c>
      <c r="H16" s="26" t="s">
        <v>65</v>
      </c>
      <c r="I16" s="28" t="n">
        <v>291.5</v>
      </c>
      <c r="J16" s="39" t="n">
        <v>3900</v>
      </c>
      <c r="K16" s="37"/>
      <c r="L16" s="29" t="s">
        <v>67</v>
      </c>
      <c r="M16" s="37"/>
      <c r="N16" s="29" t="s">
        <v>68</v>
      </c>
      <c r="O16" s="29" t="s">
        <v>68</v>
      </c>
      <c r="P16" s="29" t="s">
        <v>69</v>
      </c>
      <c r="Q16" s="26" t="s">
        <v>70</v>
      </c>
      <c r="R16" s="37" t="n">
        <v>70.6</v>
      </c>
      <c r="S16" s="37" t="n">
        <v>70.6</v>
      </c>
      <c r="T16" s="36" t="s">
        <v>131</v>
      </c>
      <c r="U16" s="41" t="s">
        <v>116</v>
      </c>
      <c r="V16" s="37"/>
      <c r="W16" s="37" t="s">
        <v>117</v>
      </c>
      <c r="X16" s="40" t="s">
        <v>75</v>
      </c>
      <c r="Y16" s="29" t="s">
        <v>68</v>
      </c>
      <c r="Z16" s="29" t="s">
        <v>69</v>
      </c>
      <c r="AA16" s="37"/>
      <c r="AB16" s="26" t="s">
        <v>77</v>
      </c>
      <c r="AC16" s="26" t="s">
        <v>78</v>
      </c>
      <c r="AD16" s="37" t="s">
        <v>107</v>
      </c>
      <c r="AE16" s="29" t="s">
        <v>108</v>
      </c>
      <c r="AF16" s="42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40"/>
      <c r="AW16" s="40"/>
      <c r="AX16" s="40"/>
      <c r="AY16" s="37" t="s">
        <v>109</v>
      </c>
      <c r="AZ16" s="40" t="s">
        <v>95</v>
      </c>
      <c r="BA16" s="40"/>
    </row>
    <row r="17" customFormat="false" ht="57.45" hidden="false" customHeight="false" outlineLevel="0" collapsed="false">
      <c r="A17" s="24" t="n">
        <v>14</v>
      </c>
      <c r="B17" s="36" t="s">
        <v>132</v>
      </c>
      <c r="C17" s="25" t="s">
        <v>119</v>
      </c>
      <c r="D17" s="37" t="s">
        <v>61</v>
      </c>
      <c r="E17" s="37" t="n">
        <v>37691403</v>
      </c>
      <c r="F17" s="36" t="s">
        <v>102</v>
      </c>
      <c r="G17" s="36" t="s">
        <v>103</v>
      </c>
      <c r="H17" s="26" t="s">
        <v>65</v>
      </c>
      <c r="I17" s="28" t="n">
        <v>0</v>
      </c>
      <c r="J17" s="39" t="n">
        <v>2988</v>
      </c>
      <c r="K17" s="37"/>
      <c r="L17" s="29" t="s">
        <v>67</v>
      </c>
      <c r="M17" s="37"/>
      <c r="N17" s="29" t="s">
        <v>68</v>
      </c>
      <c r="O17" s="29" t="s">
        <v>68</v>
      </c>
      <c r="P17" s="29" t="s">
        <v>69</v>
      </c>
      <c r="Q17" s="26" t="s">
        <v>70</v>
      </c>
      <c r="R17" s="37" t="n">
        <v>15.1</v>
      </c>
      <c r="S17" s="37" t="n">
        <v>15.1</v>
      </c>
      <c r="T17" s="36" t="s">
        <v>133</v>
      </c>
      <c r="U17" s="41" t="s">
        <v>116</v>
      </c>
      <c r="V17" s="37"/>
      <c r="W17" s="37" t="s">
        <v>117</v>
      </c>
      <c r="X17" s="40" t="s">
        <v>75</v>
      </c>
      <c r="Y17" s="29" t="s">
        <v>68</v>
      </c>
      <c r="Z17" s="29" t="s">
        <v>69</v>
      </c>
      <c r="AA17" s="37"/>
      <c r="AB17" s="26" t="s">
        <v>77</v>
      </c>
      <c r="AC17" s="26" t="s">
        <v>78</v>
      </c>
      <c r="AD17" s="37" t="s">
        <v>107</v>
      </c>
      <c r="AE17" s="29" t="s">
        <v>108</v>
      </c>
      <c r="AF17" s="42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40"/>
      <c r="AW17" s="40"/>
      <c r="AX17" s="40"/>
      <c r="AY17" s="37" t="s">
        <v>109</v>
      </c>
      <c r="AZ17" s="40" t="s">
        <v>95</v>
      </c>
      <c r="BA17" s="40"/>
    </row>
    <row r="18" customFormat="false" ht="57.45" hidden="false" customHeight="false" outlineLevel="0" collapsed="false">
      <c r="A18" s="24" t="n">
        <v>15</v>
      </c>
      <c r="B18" s="36" t="s">
        <v>134</v>
      </c>
      <c r="C18" s="25" t="s">
        <v>135</v>
      </c>
      <c r="D18" s="37" t="s">
        <v>61</v>
      </c>
      <c r="E18" s="37" t="n">
        <v>37691403</v>
      </c>
      <c r="F18" s="36" t="s">
        <v>102</v>
      </c>
      <c r="G18" s="36" t="s">
        <v>103</v>
      </c>
      <c r="H18" s="26" t="s">
        <v>65</v>
      </c>
      <c r="I18" s="28" t="n">
        <v>0</v>
      </c>
      <c r="J18" s="39" t="n">
        <v>2642</v>
      </c>
      <c r="K18" s="37"/>
      <c r="L18" s="29" t="s">
        <v>67</v>
      </c>
      <c r="M18" s="37"/>
      <c r="N18" s="29" t="s">
        <v>68</v>
      </c>
      <c r="O18" s="29" t="s">
        <v>68</v>
      </c>
      <c r="P18" s="29" t="s">
        <v>69</v>
      </c>
      <c r="Q18" s="26" t="s">
        <v>70</v>
      </c>
      <c r="R18" s="37" t="n">
        <v>52.8</v>
      </c>
      <c r="S18" s="37" t="n">
        <v>52.8</v>
      </c>
      <c r="T18" s="36" t="s">
        <v>136</v>
      </c>
      <c r="U18" s="41" t="s">
        <v>121</v>
      </c>
      <c r="V18" s="37"/>
      <c r="W18" s="37" t="s">
        <v>117</v>
      </c>
      <c r="X18" s="40" t="s">
        <v>75</v>
      </c>
      <c r="Y18" s="29" t="s">
        <v>68</v>
      </c>
      <c r="Z18" s="29" t="s">
        <v>69</v>
      </c>
      <c r="AA18" s="37"/>
      <c r="AB18" s="26" t="s">
        <v>77</v>
      </c>
      <c r="AC18" s="26" t="s">
        <v>78</v>
      </c>
      <c r="AD18" s="37" t="s">
        <v>107</v>
      </c>
      <c r="AE18" s="29" t="s">
        <v>108</v>
      </c>
      <c r="AF18" s="42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40"/>
      <c r="AW18" s="40"/>
      <c r="AX18" s="40"/>
      <c r="AY18" s="37" t="s">
        <v>109</v>
      </c>
      <c r="AZ18" s="40" t="s">
        <v>95</v>
      </c>
      <c r="BA18" s="40"/>
    </row>
    <row r="19" customFormat="false" ht="57.45" hidden="false" customHeight="false" outlineLevel="0" collapsed="false">
      <c r="A19" s="24" t="n">
        <v>16</v>
      </c>
      <c r="B19" s="36" t="s">
        <v>132</v>
      </c>
      <c r="C19" s="25" t="s">
        <v>119</v>
      </c>
      <c r="D19" s="37" t="s">
        <v>61</v>
      </c>
      <c r="E19" s="37" t="n">
        <v>37691403</v>
      </c>
      <c r="F19" s="36" t="s">
        <v>102</v>
      </c>
      <c r="G19" s="36" t="s">
        <v>103</v>
      </c>
      <c r="H19" s="26" t="s">
        <v>65</v>
      </c>
      <c r="I19" s="28" t="n">
        <v>0</v>
      </c>
      <c r="J19" s="39" t="n">
        <v>2642</v>
      </c>
      <c r="K19" s="37"/>
      <c r="L19" s="29" t="s">
        <v>67</v>
      </c>
      <c r="M19" s="37"/>
      <c r="N19" s="29" t="s">
        <v>68</v>
      </c>
      <c r="O19" s="29" t="s">
        <v>68</v>
      </c>
      <c r="P19" s="29" t="s">
        <v>69</v>
      </c>
      <c r="Q19" s="26" t="s">
        <v>70</v>
      </c>
      <c r="R19" s="37" t="n">
        <v>24.9</v>
      </c>
      <c r="S19" s="37" t="n">
        <v>24.9</v>
      </c>
      <c r="T19" s="36" t="s">
        <v>136</v>
      </c>
      <c r="U19" s="41" t="s">
        <v>121</v>
      </c>
      <c r="V19" s="37"/>
      <c r="W19" s="37" t="s">
        <v>117</v>
      </c>
      <c r="X19" s="40" t="s">
        <v>75</v>
      </c>
      <c r="Y19" s="29" t="s">
        <v>68</v>
      </c>
      <c r="Z19" s="29" t="s">
        <v>69</v>
      </c>
      <c r="AA19" s="37"/>
      <c r="AB19" s="26" t="s">
        <v>77</v>
      </c>
      <c r="AC19" s="26" t="s">
        <v>78</v>
      </c>
      <c r="AD19" s="37" t="s">
        <v>107</v>
      </c>
      <c r="AE19" s="29" t="s">
        <v>108</v>
      </c>
      <c r="AF19" s="42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40"/>
      <c r="AW19" s="40"/>
      <c r="AX19" s="40"/>
      <c r="AY19" s="37" t="s">
        <v>109</v>
      </c>
      <c r="AZ19" s="40" t="s">
        <v>95</v>
      </c>
      <c r="BA19" s="40"/>
    </row>
    <row r="20" customFormat="false" ht="57.45" hidden="false" customHeight="false" outlineLevel="0" collapsed="false">
      <c r="A20" s="24" t="n">
        <v>17</v>
      </c>
      <c r="B20" s="36" t="s">
        <v>137</v>
      </c>
      <c r="C20" s="43" t="s">
        <v>138</v>
      </c>
      <c r="D20" s="44" t="s">
        <v>61</v>
      </c>
      <c r="E20" s="44" t="n">
        <v>31881440</v>
      </c>
      <c r="F20" s="43" t="s">
        <v>139</v>
      </c>
      <c r="G20" s="43" t="s">
        <v>64</v>
      </c>
      <c r="H20" s="44" t="s">
        <v>65</v>
      </c>
      <c r="I20" s="45" t="n">
        <v>10116.1700000001</v>
      </c>
      <c r="J20" s="46" t="n">
        <v>39848.94</v>
      </c>
      <c r="K20" s="47"/>
      <c r="L20" s="47" t="s">
        <v>67</v>
      </c>
      <c r="M20" s="47"/>
      <c r="N20" s="47" t="s">
        <v>68</v>
      </c>
      <c r="O20" s="47" t="s">
        <v>68</v>
      </c>
      <c r="P20" s="47" t="s">
        <v>69</v>
      </c>
      <c r="Q20" s="44" t="s">
        <v>70</v>
      </c>
      <c r="R20" s="44" t="n">
        <v>249.5</v>
      </c>
      <c r="S20" s="47" t="n">
        <v>196.4</v>
      </c>
      <c r="T20" s="43" t="s">
        <v>140</v>
      </c>
      <c r="U20" s="43" t="s">
        <v>141</v>
      </c>
      <c r="V20" s="47" t="n">
        <v>0.4</v>
      </c>
      <c r="W20" s="44" t="s">
        <v>142</v>
      </c>
      <c r="X20" s="47"/>
      <c r="Y20" s="47" t="s">
        <v>68</v>
      </c>
      <c r="Z20" s="47" t="s">
        <v>69</v>
      </c>
      <c r="AA20" s="47"/>
      <c r="AB20" s="44" t="s">
        <v>77</v>
      </c>
      <c r="AC20" s="44" t="s">
        <v>78</v>
      </c>
      <c r="AD20" s="44" t="s">
        <v>90</v>
      </c>
      <c r="AE20" s="47" t="s">
        <v>108</v>
      </c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7"/>
      <c r="AW20" s="47"/>
      <c r="AX20" s="47"/>
      <c r="AY20" s="44" t="s">
        <v>143</v>
      </c>
      <c r="AZ20" s="44" t="s">
        <v>144</v>
      </c>
      <c r="BA20" s="47"/>
    </row>
    <row r="21" customFormat="false" ht="37.8" hidden="false" customHeight="true" outlineLevel="0" collapsed="false">
      <c r="A21" s="24" t="n">
        <v>18</v>
      </c>
      <c r="B21" s="43" t="s">
        <v>145</v>
      </c>
      <c r="C21" s="43" t="s">
        <v>146</v>
      </c>
      <c r="D21" s="44" t="s">
        <v>61</v>
      </c>
      <c r="E21" s="44" t="n">
        <v>31881440</v>
      </c>
      <c r="F21" s="43" t="s">
        <v>139</v>
      </c>
      <c r="G21" s="43" t="s">
        <v>64</v>
      </c>
      <c r="H21" s="44" t="s">
        <v>65</v>
      </c>
      <c r="I21" s="45" t="n">
        <v>7763.86</v>
      </c>
      <c r="J21" s="46" t="n">
        <v>51430.66</v>
      </c>
      <c r="K21" s="44"/>
      <c r="L21" s="47" t="s">
        <v>67</v>
      </c>
      <c r="M21" s="44"/>
      <c r="N21" s="47" t="s">
        <v>68</v>
      </c>
      <c r="O21" s="47" t="s">
        <v>68</v>
      </c>
      <c r="P21" s="47" t="s">
        <v>69</v>
      </c>
      <c r="Q21" s="44" t="s">
        <v>70</v>
      </c>
      <c r="R21" s="44" t="s">
        <v>147</v>
      </c>
      <c r="S21" s="44" t="s">
        <v>147</v>
      </c>
      <c r="T21" s="43" t="s">
        <v>148</v>
      </c>
      <c r="U21" s="43" t="s">
        <v>141</v>
      </c>
      <c r="V21" s="47"/>
      <c r="W21" s="44" t="s">
        <v>149</v>
      </c>
      <c r="X21" s="47"/>
      <c r="Y21" s="47" t="s">
        <v>68</v>
      </c>
      <c r="Z21" s="47" t="s">
        <v>69</v>
      </c>
      <c r="AA21" s="44"/>
      <c r="AB21" s="44" t="s">
        <v>77</v>
      </c>
      <c r="AC21" s="44" t="s">
        <v>78</v>
      </c>
      <c r="AD21" s="44" t="s">
        <v>90</v>
      </c>
      <c r="AE21" s="47" t="s">
        <v>108</v>
      </c>
      <c r="AF21" s="47"/>
      <c r="AG21" s="44"/>
      <c r="AH21" s="47"/>
      <c r="AI21" s="44"/>
      <c r="AJ21" s="44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4" t="s">
        <v>150</v>
      </c>
      <c r="AZ21" s="44" t="s">
        <v>151</v>
      </c>
      <c r="BA21" s="47"/>
    </row>
    <row r="22" customFormat="false" ht="35.05" hidden="false" customHeight="false" outlineLevel="0" collapsed="false">
      <c r="A22" s="24" t="n">
        <v>19</v>
      </c>
      <c r="B22" s="43" t="s">
        <v>152</v>
      </c>
      <c r="C22" s="43" t="s">
        <v>146</v>
      </c>
      <c r="D22" s="44" t="s">
        <v>61</v>
      </c>
      <c r="E22" s="44" t="n">
        <v>31881440</v>
      </c>
      <c r="F22" s="43" t="s">
        <v>139</v>
      </c>
      <c r="G22" s="43" t="s">
        <v>64</v>
      </c>
      <c r="H22" s="44" t="s">
        <v>65</v>
      </c>
      <c r="I22" s="45" t="n">
        <v>2145.72</v>
      </c>
      <c r="J22" s="46" t="n">
        <v>11256.54</v>
      </c>
      <c r="K22" s="44"/>
      <c r="L22" s="47" t="s">
        <v>67</v>
      </c>
      <c r="M22" s="44"/>
      <c r="N22" s="47" t="s">
        <v>68</v>
      </c>
      <c r="O22" s="47" t="s">
        <v>68</v>
      </c>
      <c r="P22" s="47" t="s">
        <v>69</v>
      </c>
      <c r="Q22" s="44" t="s">
        <v>70</v>
      </c>
      <c r="R22" s="44" t="s">
        <v>153</v>
      </c>
      <c r="S22" s="44" t="s">
        <v>153</v>
      </c>
      <c r="T22" s="43" t="s">
        <v>154</v>
      </c>
      <c r="U22" s="43" t="s">
        <v>141</v>
      </c>
      <c r="V22" s="44"/>
      <c r="W22" s="44" t="s">
        <v>155</v>
      </c>
      <c r="X22" s="44"/>
      <c r="Y22" s="47" t="s">
        <v>68</v>
      </c>
      <c r="Z22" s="47" t="s">
        <v>69</v>
      </c>
      <c r="AA22" s="44"/>
      <c r="AB22" s="32" t="s">
        <v>89</v>
      </c>
      <c r="AC22" s="44" t="s">
        <v>78</v>
      </c>
      <c r="AD22" s="44" t="s">
        <v>90</v>
      </c>
      <c r="AE22" s="47" t="s">
        <v>108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4" t="s">
        <v>156</v>
      </c>
      <c r="AZ22" s="44" t="s">
        <v>151</v>
      </c>
      <c r="BA22" s="47"/>
    </row>
    <row r="23" customFormat="false" ht="35.05" hidden="false" customHeight="false" outlineLevel="0" collapsed="false">
      <c r="A23" s="24" t="n">
        <v>20</v>
      </c>
      <c r="B23" s="43" t="s">
        <v>157</v>
      </c>
      <c r="C23" s="43" t="s">
        <v>146</v>
      </c>
      <c r="D23" s="44" t="s">
        <v>61</v>
      </c>
      <c r="E23" s="44" t="n">
        <v>31881440</v>
      </c>
      <c r="F23" s="43" t="s">
        <v>139</v>
      </c>
      <c r="G23" s="43" t="s">
        <v>64</v>
      </c>
      <c r="H23" s="44" t="s">
        <v>65</v>
      </c>
      <c r="I23" s="45" t="n">
        <v>2145.72</v>
      </c>
      <c r="J23" s="46" t="n">
        <v>11256.54</v>
      </c>
      <c r="K23" s="44"/>
      <c r="L23" s="47" t="s">
        <v>67</v>
      </c>
      <c r="M23" s="47"/>
      <c r="N23" s="47" t="s">
        <v>68</v>
      </c>
      <c r="O23" s="47" t="s">
        <v>68</v>
      </c>
      <c r="P23" s="47" t="s">
        <v>69</v>
      </c>
      <c r="Q23" s="44" t="s">
        <v>70</v>
      </c>
      <c r="R23" s="47" t="n">
        <v>90</v>
      </c>
      <c r="S23" s="47" t="n">
        <v>90</v>
      </c>
      <c r="T23" s="43" t="s">
        <v>158</v>
      </c>
      <c r="U23" s="43" t="s">
        <v>141</v>
      </c>
      <c r="V23" s="47"/>
      <c r="W23" s="44" t="s">
        <v>155</v>
      </c>
      <c r="X23" s="47"/>
      <c r="Y23" s="47" t="s">
        <v>68</v>
      </c>
      <c r="Z23" s="47" t="s">
        <v>69</v>
      </c>
      <c r="AA23" s="47"/>
      <c r="AB23" s="32" t="s">
        <v>89</v>
      </c>
      <c r="AC23" s="44" t="s">
        <v>78</v>
      </c>
      <c r="AD23" s="44" t="s">
        <v>90</v>
      </c>
      <c r="AE23" s="47" t="s">
        <v>108</v>
      </c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4" t="s">
        <v>156</v>
      </c>
      <c r="AZ23" s="44" t="s">
        <v>151</v>
      </c>
      <c r="BA23" s="47"/>
    </row>
    <row r="24" customFormat="false" ht="35.05" hidden="false" customHeight="false" outlineLevel="0" collapsed="false">
      <c r="A24" s="24" t="n">
        <v>21</v>
      </c>
      <c r="B24" s="43" t="s">
        <v>159</v>
      </c>
      <c r="C24" s="43" t="s">
        <v>146</v>
      </c>
      <c r="D24" s="44" t="s">
        <v>61</v>
      </c>
      <c r="E24" s="44" t="n">
        <v>31881440</v>
      </c>
      <c r="F24" s="43" t="s">
        <v>139</v>
      </c>
      <c r="G24" s="43" t="s">
        <v>64</v>
      </c>
      <c r="H24" s="44" t="s">
        <v>65</v>
      </c>
      <c r="I24" s="45" t="n">
        <v>3894.06</v>
      </c>
      <c r="J24" s="46" t="n">
        <v>13703.93</v>
      </c>
      <c r="K24" s="44"/>
      <c r="L24" s="47" t="s">
        <v>67</v>
      </c>
      <c r="M24" s="44"/>
      <c r="N24" s="47" t="s">
        <v>68</v>
      </c>
      <c r="O24" s="47" t="s">
        <v>68</v>
      </c>
      <c r="P24" s="47" t="s">
        <v>69</v>
      </c>
      <c r="Q24" s="44" t="s">
        <v>70</v>
      </c>
      <c r="R24" s="44" t="s">
        <v>160</v>
      </c>
      <c r="S24" s="44" t="s">
        <v>160</v>
      </c>
      <c r="T24" s="43" t="s">
        <v>161</v>
      </c>
      <c r="U24" s="43" t="s">
        <v>141</v>
      </c>
      <c r="V24" s="44"/>
      <c r="W24" s="44" t="s">
        <v>155</v>
      </c>
      <c r="X24" s="47"/>
      <c r="Y24" s="47" t="s">
        <v>68</v>
      </c>
      <c r="Z24" s="47" t="s">
        <v>69</v>
      </c>
      <c r="AA24" s="47"/>
      <c r="AB24" s="32" t="s">
        <v>89</v>
      </c>
      <c r="AC24" s="44" t="s">
        <v>78</v>
      </c>
      <c r="AD24" s="44" t="s">
        <v>90</v>
      </c>
      <c r="AE24" s="47" t="s">
        <v>108</v>
      </c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4" t="s">
        <v>156</v>
      </c>
      <c r="AZ24" s="44" t="s">
        <v>151</v>
      </c>
      <c r="BA24" s="47"/>
    </row>
    <row r="25" customFormat="false" ht="35.05" hidden="false" customHeight="false" outlineLevel="0" collapsed="false">
      <c r="A25" s="24" t="n">
        <v>22</v>
      </c>
      <c r="B25" s="43" t="s">
        <v>162</v>
      </c>
      <c r="C25" s="43" t="s">
        <v>146</v>
      </c>
      <c r="D25" s="44" t="s">
        <v>61</v>
      </c>
      <c r="E25" s="44" t="n">
        <v>31881440</v>
      </c>
      <c r="F25" s="43" t="s">
        <v>139</v>
      </c>
      <c r="G25" s="43" t="s">
        <v>64</v>
      </c>
      <c r="H25" s="44" t="s">
        <v>65</v>
      </c>
      <c r="I25" s="45" t="n">
        <v>3818.74</v>
      </c>
      <c r="J25" s="46" t="n">
        <v>13437.25</v>
      </c>
      <c r="K25" s="44"/>
      <c r="L25" s="47" t="s">
        <v>67</v>
      </c>
      <c r="M25" s="44"/>
      <c r="N25" s="47" t="s">
        <v>68</v>
      </c>
      <c r="O25" s="47" t="s">
        <v>68</v>
      </c>
      <c r="P25" s="47" t="s">
        <v>69</v>
      </c>
      <c r="Q25" s="44" t="s">
        <v>70</v>
      </c>
      <c r="R25" s="44" t="s">
        <v>163</v>
      </c>
      <c r="S25" s="44" t="s">
        <v>163</v>
      </c>
      <c r="T25" s="43" t="s">
        <v>164</v>
      </c>
      <c r="U25" s="43" t="s">
        <v>141</v>
      </c>
      <c r="V25" s="44"/>
      <c r="W25" s="44" t="s">
        <v>155</v>
      </c>
      <c r="X25" s="47"/>
      <c r="Y25" s="47" t="s">
        <v>68</v>
      </c>
      <c r="Z25" s="47" t="s">
        <v>69</v>
      </c>
      <c r="AA25" s="44"/>
      <c r="AB25" s="32" t="s">
        <v>89</v>
      </c>
      <c r="AC25" s="44" t="s">
        <v>78</v>
      </c>
      <c r="AD25" s="44" t="s">
        <v>90</v>
      </c>
      <c r="AE25" s="47" t="s">
        <v>108</v>
      </c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4" t="s">
        <v>156</v>
      </c>
      <c r="AZ25" s="44" t="s">
        <v>151</v>
      </c>
      <c r="BA25" s="44"/>
    </row>
    <row r="26" customFormat="false" ht="35.05" hidden="false" customHeight="false" outlineLevel="0" collapsed="false">
      <c r="A26" s="24" t="n">
        <v>23</v>
      </c>
      <c r="B26" s="43" t="s">
        <v>165</v>
      </c>
      <c r="C26" s="43" t="s">
        <v>146</v>
      </c>
      <c r="D26" s="44" t="s">
        <v>61</v>
      </c>
      <c r="E26" s="44" t="n">
        <v>31881440</v>
      </c>
      <c r="F26" s="43" t="s">
        <v>139</v>
      </c>
      <c r="G26" s="43" t="s">
        <v>64</v>
      </c>
      <c r="H26" s="44" t="s">
        <v>65</v>
      </c>
      <c r="I26" s="45" t="n">
        <v>3851.69</v>
      </c>
      <c r="J26" s="46" t="n">
        <v>13553.94</v>
      </c>
      <c r="K26" s="44"/>
      <c r="L26" s="47" t="s">
        <v>67</v>
      </c>
      <c r="M26" s="47"/>
      <c r="N26" s="47" t="s">
        <v>68</v>
      </c>
      <c r="O26" s="47" t="s">
        <v>68</v>
      </c>
      <c r="P26" s="47" t="s">
        <v>69</v>
      </c>
      <c r="Q26" s="44" t="s">
        <v>70</v>
      </c>
      <c r="R26" s="44" t="s">
        <v>166</v>
      </c>
      <c r="S26" s="44" t="s">
        <v>166</v>
      </c>
      <c r="T26" s="43" t="s">
        <v>167</v>
      </c>
      <c r="U26" s="43" t="s">
        <v>141</v>
      </c>
      <c r="V26" s="47"/>
      <c r="W26" s="44" t="s">
        <v>155</v>
      </c>
      <c r="X26" s="44"/>
      <c r="Y26" s="47" t="s">
        <v>68</v>
      </c>
      <c r="Z26" s="47" t="s">
        <v>69</v>
      </c>
      <c r="AA26" s="47"/>
      <c r="AB26" s="32" t="s">
        <v>89</v>
      </c>
      <c r="AC26" s="44" t="s">
        <v>78</v>
      </c>
      <c r="AD26" s="44" t="s">
        <v>90</v>
      </c>
      <c r="AE26" s="47" t="s">
        <v>108</v>
      </c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4" t="s">
        <v>156</v>
      </c>
      <c r="AZ26" s="44" t="s">
        <v>151</v>
      </c>
      <c r="BA26" s="47"/>
    </row>
    <row r="27" customFormat="false" ht="35.05" hidden="false" customHeight="false" outlineLevel="0" collapsed="false">
      <c r="A27" s="24" t="n">
        <v>24</v>
      </c>
      <c r="B27" s="43" t="s">
        <v>168</v>
      </c>
      <c r="C27" s="43" t="s">
        <v>146</v>
      </c>
      <c r="D27" s="44" t="s">
        <v>61</v>
      </c>
      <c r="E27" s="44" t="n">
        <v>31881440</v>
      </c>
      <c r="F27" s="43" t="s">
        <v>139</v>
      </c>
      <c r="G27" s="43" t="s">
        <v>64</v>
      </c>
      <c r="H27" s="44" t="s">
        <v>65</v>
      </c>
      <c r="I27" s="45" t="n">
        <v>3966.08</v>
      </c>
      <c r="J27" s="46" t="n">
        <v>13956.42</v>
      </c>
      <c r="K27" s="44"/>
      <c r="L27" s="47" t="s">
        <v>67</v>
      </c>
      <c r="M27" s="47"/>
      <c r="N27" s="47" t="s">
        <v>68</v>
      </c>
      <c r="O27" s="47" t="s">
        <v>68</v>
      </c>
      <c r="P27" s="47" t="s">
        <v>69</v>
      </c>
      <c r="Q27" s="44" t="s">
        <v>70</v>
      </c>
      <c r="R27" s="44" t="s">
        <v>169</v>
      </c>
      <c r="S27" s="44" t="s">
        <v>169</v>
      </c>
      <c r="T27" s="43" t="s">
        <v>170</v>
      </c>
      <c r="U27" s="43" t="s">
        <v>141</v>
      </c>
      <c r="V27" s="44"/>
      <c r="W27" s="44" t="s">
        <v>155</v>
      </c>
      <c r="X27" s="44"/>
      <c r="Y27" s="47" t="s">
        <v>68</v>
      </c>
      <c r="Z27" s="47" t="s">
        <v>69</v>
      </c>
      <c r="AA27" s="44"/>
      <c r="AB27" s="32" t="s">
        <v>89</v>
      </c>
      <c r="AC27" s="44" t="s">
        <v>78</v>
      </c>
      <c r="AD27" s="44" t="s">
        <v>90</v>
      </c>
      <c r="AE27" s="47" t="s">
        <v>108</v>
      </c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4" t="s">
        <v>156</v>
      </c>
      <c r="AZ27" s="44" t="s">
        <v>151</v>
      </c>
      <c r="BA27" s="47"/>
    </row>
    <row r="28" customFormat="false" ht="35.05" hidden="false" customHeight="false" outlineLevel="0" collapsed="false">
      <c r="A28" s="24" t="n">
        <v>25</v>
      </c>
      <c r="B28" s="43" t="s">
        <v>171</v>
      </c>
      <c r="C28" s="43" t="s">
        <v>146</v>
      </c>
      <c r="D28" s="44" t="s">
        <v>61</v>
      </c>
      <c r="E28" s="44" t="n">
        <v>31881440</v>
      </c>
      <c r="F28" s="43" t="s">
        <v>139</v>
      </c>
      <c r="G28" s="43" t="s">
        <v>64</v>
      </c>
      <c r="H28" s="44" t="s">
        <v>65</v>
      </c>
      <c r="I28" s="45" t="n">
        <v>4574.73</v>
      </c>
      <c r="J28" s="46" t="n">
        <v>16099.71</v>
      </c>
      <c r="K28" s="44"/>
      <c r="L28" s="47" t="s">
        <v>67</v>
      </c>
      <c r="M28" s="47"/>
      <c r="N28" s="47" t="s">
        <v>68</v>
      </c>
      <c r="O28" s="47" t="s">
        <v>68</v>
      </c>
      <c r="P28" s="47" t="s">
        <v>69</v>
      </c>
      <c r="Q28" s="44" t="s">
        <v>70</v>
      </c>
      <c r="R28" s="44" t="s">
        <v>172</v>
      </c>
      <c r="S28" s="44" t="s">
        <v>172</v>
      </c>
      <c r="T28" s="43" t="s">
        <v>173</v>
      </c>
      <c r="U28" s="43" t="s">
        <v>141</v>
      </c>
      <c r="V28" s="44"/>
      <c r="W28" s="44" t="s">
        <v>155</v>
      </c>
      <c r="X28" s="44"/>
      <c r="Y28" s="47" t="s">
        <v>68</v>
      </c>
      <c r="Z28" s="47" t="s">
        <v>69</v>
      </c>
      <c r="AA28" s="47"/>
      <c r="AB28" s="32" t="s">
        <v>89</v>
      </c>
      <c r="AC28" s="44" t="s">
        <v>78</v>
      </c>
      <c r="AD28" s="44" t="s">
        <v>90</v>
      </c>
      <c r="AE28" s="47" t="s">
        <v>108</v>
      </c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4" t="s">
        <v>156</v>
      </c>
      <c r="AZ28" s="44" t="s">
        <v>151</v>
      </c>
      <c r="BA28" s="47"/>
    </row>
    <row r="29" customFormat="false" ht="38.8" hidden="false" customHeight="true" outlineLevel="0" collapsed="false">
      <c r="A29" s="24" t="n">
        <v>26</v>
      </c>
      <c r="B29" s="43" t="s">
        <v>174</v>
      </c>
      <c r="C29" s="43" t="s">
        <v>146</v>
      </c>
      <c r="D29" s="44" t="s">
        <v>61</v>
      </c>
      <c r="E29" s="44" t="n">
        <v>31881440</v>
      </c>
      <c r="F29" s="43" t="s">
        <v>139</v>
      </c>
      <c r="G29" s="43" t="s">
        <v>64</v>
      </c>
      <c r="H29" s="44" t="s">
        <v>65</v>
      </c>
      <c r="I29" s="45" t="n">
        <v>2495.25</v>
      </c>
      <c r="J29" s="46" t="n">
        <v>30982.28</v>
      </c>
      <c r="K29" s="44"/>
      <c r="L29" s="47" t="s">
        <v>67</v>
      </c>
      <c r="M29" s="44"/>
      <c r="N29" s="47" t="s">
        <v>68</v>
      </c>
      <c r="O29" s="47" t="s">
        <v>68</v>
      </c>
      <c r="P29" s="47" t="s">
        <v>69</v>
      </c>
      <c r="Q29" s="44" t="s">
        <v>70</v>
      </c>
      <c r="R29" s="44" t="s">
        <v>175</v>
      </c>
      <c r="S29" s="44" t="s">
        <v>175</v>
      </c>
      <c r="T29" s="43" t="s">
        <v>176</v>
      </c>
      <c r="U29" s="43" t="s">
        <v>141</v>
      </c>
      <c r="V29" s="44"/>
      <c r="W29" s="44" t="s">
        <v>149</v>
      </c>
      <c r="X29" s="44"/>
      <c r="Y29" s="47" t="s">
        <v>68</v>
      </c>
      <c r="Z29" s="47" t="s">
        <v>69</v>
      </c>
      <c r="AA29" s="44"/>
      <c r="AB29" s="44" t="s">
        <v>77</v>
      </c>
      <c r="AC29" s="44" t="s">
        <v>78</v>
      </c>
      <c r="AD29" s="44" t="s">
        <v>90</v>
      </c>
      <c r="AE29" s="47" t="s">
        <v>108</v>
      </c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4" t="s">
        <v>150</v>
      </c>
      <c r="AZ29" s="44" t="s">
        <v>151</v>
      </c>
      <c r="BA29" s="47"/>
    </row>
    <row r="30" customFormat="false" ht="38.8" hidden="false" customHeight="true" outlineLevel="0" collapsed="false">
      <c r="A30" s="24" t="n">
        <v>27</v>
      </c>
      <c r="B30" s="43" t="s">
        <v>177</v>
      </c>
      <c r="C30" s="43" t="s">
        <v>146</v>
      </c>
      <c r="D30" s="44" t="s">
        <v>61</v>
      </c>
      <c r="E30" s="44" t="n">
        <v>31881440</v>
      </c>
      <c r="F30" s="43" t="s">
        <v>139</v>
      </c>
      <c r="G30" s="43" t="s">
        <v>64</v>
      </c>
      <c r="H30" s="44" t="s">
        <v>65</v>
      </c>
      <c r="I30" s="45" t="n">
        <v>3715.04</v>
      </c>
      <c r="J30" s="46" t="n">
        <v>21486.68</v>
      </c>
      <c r="K30" s="44"/>
      <c r="L30" s="47" t="s">
        <v>67</v>
      </c>
      <c r="M30" s="44"/>
      <c r="N30" s="47" t="s">
        <v>68</v>
      </c>
      <c r="O30" s="47" t="s">
        <v>68</v>
      </c>
      <c r="P30" s="47" t="s">
        <v>69</v>
      </c>
      <c r="Q30" s="44" t="s">
        <v>70</v>
      </c>
      <c r="R30" s="44" t="s">
        <v>178</v>
      </c>
      <c r="S30" s="44" t="s">
        <v>178</v>
      </c>
      <c r="T30" s="43" t="s">
        <v>179</v>
      </c>
      <c r="U30" s="43" t="s">
        <v>141</v>
      </c>
      <c r="V30" s="44"/>
      <c r="W30" s="44" t="s">
        <v>149</v>
      </c>
      <c r="X30" s="47"/>
      <c r="Y30" s="47" t="s">
        <v>68</v>
      </c>
      <c r="Z30" s="47" t="s">
        <v>69</v>
      </c>
      <c r="AA30" s="44"/>
      <c r="AB30" s="44" t="s">
        <v>77</v>
      </c>
      <c r="AC30" s="44" t="s">
        <v>78</v>
      </c>
      <c r="AD30" s="44" t="s">
        <v>90</v>
      </c>
      <c r="AE30" s="47" t="s">
        <v>108</v>
      </c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4" t="s">
        <v>180</v>
      </c>
      <c r="AZ30" s="44" t="s">
        <v>151</v>
      </c>
      <c r="BA30" s="47"/>
    </row>
    <row r="31" customFormat="false" ht="46.25" hidden="false" customHeight="false" outlineLevel="0" collapsed="false">
      <c r="A31" s="24" t="n">
        <v>28</v>
      </c>
      <c r="B31" s="43" t="s">
        <v>181</v>
      </c>
      <c r="C31" s="43" t="s">
        <v>146</v>
      </c>
      <c r="D31" s="44" t="s">
        <v>61</v>
      </c>
      <c r="E31" s="44" t="n">
        <v>31881440</v>
      </c>
      <c r="F31" s="43" t="s">
        <v>139</v>
      </c>
      <c r="G31" s="43" t="s">
        <v>64</v>
      </c>
      <c r="H31" s="44" t="s">
        <v>65</v>
      </c>
      <c r="I31" s="45" t="n">
        <v>13433.57</v>
      </c>
      <c r="J31" s="46" t="n">
        <v>89879.58</v>
      </c>
      <c r="K31" s="44"/>
      <c r="L31" s="47" t="s">
        <v>67</v>
      </c>
      <c r="M31" s="44"/>
      <c r="N31" s="47" t="s">
        <v>68</v>
      </c>
      <c r="O31" s="47" t="s">
        <v>68</v>
      </c>
      <c r="P31" s="47" t="s">
        <v>69</v>
      </c>
      <c r="Q31" s="44" t="s">
        <v>70</v>
      </c>
      <c r="R31" s="44" t="s">
        <v>182</v>
      </c>
      <c r="S31" s="44" t="s">
        <v>182</v>
      </c>
      <c r="T31" s="43" t="s">
        <v>183</v>
      </c>
      <c r="U31" s="43" t="s">
        <v>141</v>
      </c>
      <c r="V31" s="44"/>
      <c r="W31" s="44" t="s">
        <v>149</v>
      </c>
      <c r="X31" s="47"/>
      <c r="Y31" s="47" t="s">
        <v>68</v>
      </c>
      <c r="Z31" s="47" t="s">
        <v>69</v>
      </c>
      <c r="AA31" s="44"/>
      <c r="AB31" s="44" t="s">
        <v>77</v>
      </c>
      <c r="AC31" s="44" t="s">
        <v>78</v>
      </c>
      <c r="AD31" s="44" t="s">
        <v>90</v>
      </c>
      <c r="AE31" s="47" t="s">
        <v>108</v>
      </c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4" t="s">
        <v>184</v>
      </c>
      <c r="AZ31" s="44" t="s">
        <v>151</v>
      </c>
      <c r="BA31" s="47"/>
    </row>
    <row r="32" customFormat="false" ht="35.05" hidden="false" customHeight="false" outlineLevel="0" collapsed="false">
      <c r="A32" s="24" t="n">
        <v>29</v>
      </c>
      <c r="B32" s="43" t="s">
        <v>185</v>
      </c>
      <c r="C32" s="43" t="s">
        <v>146</v>
      </c>
      <c r="D32" s="44" t="s">
        <v>61</v>
      </c>
      <c r="E32" s="44" t="n">
        <v>31881440</v>
      </c>
      <c r="F32" s="43" t="s">
        <v>139</v>
      </c>
      <c r="G32" s="43" t="s">
        <v>64</v>
      </c>
      <c r="H32" s="44" t="s">
        <v>65</v>
      </c>
      <c r="I32" s="45" t="n">
        <v>2721.06</v>
      </c>
      <c r="J32" s="46" t="n">
        <v>15953.71</v>
      </c>
      <c r="K32" s="44"/>
      <c r="L32" s="47" t="s">
        <v>67</v>
      </c>
      <c r="M32" s="44"/>
      <c r="N32" s="47" t="s">
        <v>68</v>
      </c>
      <c r="O32" s="47" t="s">
        <v>68</v>
      </c>
      <c r="P32" s="47" t="s">
        <v>69</v>
      </c>
      <c r="Q32" s="44" t="s">
        <v>70</v>
      </c>
      <c r="R32" s="44" t="s">
        <v>186</v>
      </c>
      <c r="S32" s="44" t="s">
        <v>186</v>
      </c>
      <c r="T32" s="43" t="s">
        <v>187</v>
      </c>
      <c r="U32" s="43" t="s">
        <v>141</v>
      </c>
      <c r="V32" s="44"/>
      <c r="W32" s="44" t="s">
        <v>149</v>
      </c>
      <c r="X32" s="47"/>
      <c r="Y32" s="47" t="s">
        <v>68</v>
      </c>
      <c r="Z32" s="47" t="s">
        <v>69</v>
      </c>
      <c r="AA32" s="44"/>
      <c r="AB32" s="44" t="s">
        <v>77</v>
      </c>
      <c r="AC32" s="44" t="s">
        <v>78</v>
      </c>
      <c r="AD32" s="44" t="s">
        <v>90</v>
      </c>
      <c r="AE32" s="47" t="s">
        <v>108</v>
      </c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4" t="s">
        <v>150</v>
      </c>
      <c r="AZ32" s="44" t="s">
        <v>151</v>
      </c>
      <c r="BA32" s="47"/>
    </row>
    <row r="33" customFormat="false" ht="35.05" hidden="false" customHeight="false" outlineLevel="0" collapsed="false">
      <c r="A33" s="24" t="n">
        <v>30</v>
      </c>
      <c r="B33" s="43" t="s">
        <v>188</v>
      </c>
      <c r="C33" s="43" t="s">
        <v>146</v>
      </c>
      <c r="D33" s="44" t="s">
        <v>61</v>
      </c>
      <c r="E33" s="44" t="n">
        <v>31881440</v>
      </c>
      <c r="F33" s="43" t="s">
        <v>139</v>
      </c>
      <c r="G33" s="43" t="s">
        <v>64</v>
      </c>
      <c r="H33" s="44" t="s">
        <v>65</v>
      </c>
      <c r="I33" s="45" t="n">
        <v>3094.19</v>
      </c>
      <c r="J33" s="46" t="n">
        <v>21474.77</v>
      </c>
      <c r="K33" s="44"/>
      <c r="L33" s="47" t="s">
        <v>67</v>
      </c>
      <c r="M33" s="44"/>
      <c r="N33" s="47" t="s">
        <v>68</v>
      </c>
      <c r="O33" s="47" t="s">
        <v>68</v>
      </c>
      <c r="P33" s="47" t="s">
        <v>69</v>
      </c>
      <c r="Q33" s="44" t="s">
        <v>70</v>
      </c>
      <c r="R33" s="44" t="s">
        <v>189</v>
      </c>
      <c r="S33" s="44" t="s">
        <v>189</v>
      </c>
      <c r="T33" s="43" t="s">
        <v>190</v>
      </c>
      <c r="U33" s="43" t="s">
        <v>191</v>
      </c>
      <c r="V33" s="44"/>
      <c r="W33" s="44" t="s">
        <v>149</v>
      </c>
      <c r="X33" s="47"/>
      <c r="Y33" s="47" t="s">
        <v>68</v>
      </c>
      <c r="Z33" s="47" t="s">
        <v>69</v>
      </c>
      <c r="AA33" s="44"/>
      <c r="AB33" s="44" t="s">
        <v>77</v>
      </c>
      <c r="AC33" s="44" t="s">
        <v>78</v>
      </c>
      <c r="AD33" s="44" t="s">
        <v>90</v>
      </c>
      <c r="AE33" s="47" t="s">
        <v>108</v>
      </c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4" t="s">
        <v>192</v>
      </c>
      <c r="AZ33" s="44" t="s">
        <v>151</v>
      </c>
      <c r="BA33" s="47"/>
    </row>
    <row r="34" customFormat="false" ht="35.05" hidden="false" customHeight="false" outlineLevel="0" collapsed="false">
      <c r="A34" s="24" t="n">
        <v>31</v>
      </c>
      <c r="B34" s="43" t="s">
        <v>193</v>
      </c>
      <c r="C34" s="43" t="s">
        <v>146</v>
      </c>
      <c r="D34" s="44" t="s">
        <v>194</v>
      </c>
      <c r="E34" s="44" t="n">
        <v>31881440</v>
      </c>
      <c r="F34" s="43" t="s">
        <v>139</v>
      </c>
      <c r="G34" s="43" t="s">
        <v>64</v>
      </c>
      <c r="H34" s="44" t="s">
        <v>65</v>
      </c>
      <c r="I34" s="45" t="n">
        <v>525.72</v>
      </c>
      <c r="J34" s="46" t="n">
        <v>24079.73</v>
      </c>
      <c r="K34" s="44"/>
      <c r="L34" s="47" t="s">
        <v>67</v>
      </c>
      <c r="M34" s="44"/>
      <c r="N34" s="47" t="s">
        <v>68</v>
      </c>
      <c r="O34" s="47" t="s">
        <v>68</v>
      </c>
      <c r="P34" s="47" t="s">
        <v>69</v>
      </c>
      <c r="Q34" s="44" t="s">
        <v>70</v>
      </c>
      <c r="R34" s="44" t="n">
        <v>50</v>
      </c>
      <c r="S34" s="44" t="n">
        <v>50</v>
      </c>
      <c r="T34" s="43" t="s">
        <v>66</v>
      </c>
      <c r="U34" s="49" t="s">
        <v>141</v>
      </c>
      <c r="V34" s="44"/>
      <c r="W34" s="44" t="s">
        <v>149</v>
      </c>
      <c r="X34" s="47"/>
      <c r="Y34" s="47" t="s">
        <v>68</v>
      </c>
      <c r="Z34" s="47" t="s">
        <v>69</v>
      </c>
      <c r="AA34" s="44"/>
      <c r="AB34" s="44" t="s">
        <v>77</v>
      </c>
      <c r="AC34" s="44" t="s">
        <v>78</v>
      </c>
      <c r="AD34" s="44" t="s">
        <v>90</v>
      </c>
      <c r="AE34" s="47" t="s">
        <v>108</v>
      </c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4" t="s">
        <v>195</v>
      </c>
      <c r="AZ34" s="44" t="s">
        <v>151</v>
      </c>
      <c r="BA34" s="47"/>
    </row>
    <row r="35" customFormat="false" ht="35.05" hidden="false" customHeight="false" outlineLevel="0" collapsed="false">
      <c r="A35" s="24" t="n">
        <v>32</v>
      </c>
      <c r="B35" s="43" t="s">
        <v>196</v>
      </c>
      <c r="C35" s="43" t="s">
        <v>146</v>
      </c>
      <c r="D35" s="44" t="s">
        <v>61</v>
      </c>
      <c r="E35" s="44" t="n">
        <v>31881440</v>
      </c>
      <c r="F35" s="43" t="s">
        <v>139</v>
      </c>
      <c r="G35" s="43" t="s">
        <v>64</v>
      </c>
      <c r="H35" s="44" t="s">
        <v>65</v>
      </c>
      <c r="I35" s="45" t="n">
        <v>1094.81</v>
      </c>
      <c r="J35" s="46" t="n">
        <v>27865.39</v>
      </c>
      <c r="K35" s="44"/>
      <c r="L35" s="47" t="s">
        <v>67</v>
      </c>
      <c r="M35" s="44"/>
      <c r="N35" s="47" t="s">
        <v>68</v>
      </c>
      <c r="O35" s="47" t="s">
        <v>68</v>
      </c>
      <c r="P35" s="47" t="s">
        <v>69</v>
      </c>
      <c r="Q35" s="44" t="s">
        <v>70</v>
      </c>
      <c r="R35" s="44" t="s">
        <v>197</v>
      </c>
      <c r="S35" s="44" t="s">
        <v>197</v>
      </c>
      <c r="T35" s="43" t="s">
        <v>198</v>
      </c>
      <c r="U35" s="43" t="s">
        <v>191</v>
      </c>
      <c r="V35" s="44"/>
      <c r="W35" s="44" t="s">
        <v>149</v>
      </c>
      <c r="X35" s="47"/>
      <c r="Y35" s="47" t="s">
        <v>68</v>
      </c>
      <c r="Z35" s="47" t="s">
        <v>69</v>
      </c>
      <c r="AA35" s="44"/>
      <c r="AB35" s="44" t="s">
        <v>77</v>
      </c>
      <c r="AC35" s="44" t="s">
        <v>78</v>
      </c>
      <c r="AD35" s="44" t="s">
        <v>90</v>
      </c>
      <c r="AE35" s="47" t="s">
        <v>108</v>
      </c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4" t="s">
        <v>199</v>
      </c>
      <c r="AZ35" s="44" t="s">
        <v>151</v>
      </c>
      <c r="BA35" s="47"/>
    </row>
    <row r="36" customFormat="false" ht="35.05" hidden="false" customHeight="false" outlineLevel="0" collapsed="false">
      <c r="A36" s="24" t="n">
        <v>33</v>
      </c>
      <c r="B36" s="43" t="s">
        <v>200</v>
      </c>
      <c r="C36" s="43" t="s">
        <v>146</v>
      </c>
      <c r="D36" s="44" t="s">
        <v>61</v>
      </c>
      <c r="E36" s="44" t="n">
        <v>31881440</v>
      </c>
      <c r="F36" s="43" t="s">
        <v>139</v>
      </c>
      <c r="G36" s="43" t="s">
        <v>64</v>
      </c>
      <c r="H36" s="44" t="s">
        <v>65</v>
      </c>
      <c r="I36" s="50" t="s">
        <v>201</v>
      </c>
      <c r="J36" s="46" t="n">
        <v>1993.78</v>
      </c>
      <c r="K36" s="44"/>
      <c r="L36" s="47" t="s">
        <v>67</v>
      </c>
      <c r="M36" s="44"/>
      <c r="N36" s="47" t="s">
        <v>68</v>
      </c>
      <c r="O36" s="47" t="s">
        <v>68</v>
      </c>
      <c r="P36" s="47" t="s">
        <v>69</v>
      </c>
      <c r="Q36" s="44" t="s">
        <v>70</v>
      </c>
      <c r="R36" s="44" t="s">
        <v>202</v>
      </c>
      <c r="S36" s="44" t="s">
        <v>202</v>
      </c>
      <c r="T36" s="43" t="s">
        <v>203</v>
      </c>
      <c r="U36" s="43" t="s">
        <v>191</v>
      </c>
      <c r="V36" s="44"/>
      <c r="W36" s="44" t="s">
        <v>149</v>
      </c>
      <c r="X36" s="47"/>
      <c r="Y36" s="47" t="s">
        <v>68</v>
      </c>
      <c r="Z36" s="47" t="s">
        <v>69</v>
      </c>
      <c r="AA36" s="44"/>
      <c r="AB36" s="44" t="s">
        <v>77</v>
      </c>
      <c r="AC36" s="44" t="s">
        <v>78</v>
      </c>
      <c r="AD36" s="44" t="s">
        <v>90</v>
      </c>
      <c r="AE36" s="47" t="s">
        <v>108</v>
      </c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4" t="s">
        <v>195</v>
      </c>
      <c r="AZ36" s="44" t="s">
        <v>151</v>
      </c>
      <c r="BA36" s="47"/>
    </row>
    <row r="37" customFormat="false" ht="35.05" hidden="false" customHeight="false" outlineLevel="0" collapsed="false">
      <c r="A37" s="24" t="n">
        <v>34</v>
      </c>
      <c r="B37" s="43" t="s">
        <v>204</v>
      </c>
      <c r="C37" s="43" t="s">
        <v>146</v>
      </c>
      <c r="D37" s="44" t="s">
        <v>194</v>
      </c>
      <c r="E37" s="44" t="n">
        <v>31881440</v>
      </c>
      <c r="F37" s="43" t="s">
        <v>139</v>
      </c>
      <c r="G37" s="43" t="s">
        <v>64</v>
      </c>
      <c r="H37" s="44" t="s">
        <v>65</v>
      </c>
      <c r="I37" s="45" t="n">
        <v>382.15</v>
      </c>
      <c r="J37" s="46" t="n">
        <v>4945.91</v>
      </c>
      <c r="K37" s="44"/>
      <c r="L37" s="47" t="s">
        <v>67</v>
      </c>
      <c r="M37" s="44"/>
      <c r="N37" s="47" t="s">
        <v>68</v>
      </c>
      <c r="O37" s="47" t="s">
        <v>68</v>
      </c>
      <c r="P37" s="47" t="s">
        <v>69</v>
      </c>
      <c r="Q37" s="44" t="s">
        <v>70</v>
      </c>
      <c r="R37" s="44" t="n">
        <v>30</v>
      </c>
      <c r="S37" s="44" t="n">
        <v>30</v>
      </c>
      <c r="T37" s="43" t="s">
        <v>66</v>
      </c>
      <c r="U37" s="43" t="s">
        <v>191</v>
      </c>
      <c r="V37" s="47"/>
      <c r="W37" s="44" t="s">
        <v>149</v>
      </c>
      <c r="X37" s="47"/>
      <c r="Y37" s="47" t="s">
        <v>68</v>
      </c>
      <c r="Z37" s="47" t="s">
        <v>69</v>
      </c>
      <c r="AA37" s="44"/>
      <c r="AB37" s="44" t="s">
        <v>77</v>
      </c>
      <c r="AC37" s="44" t="s">
        <v>78</v>
      </c>
      <c r="AD37" s="44" t="s">
        <v>90</v>
      </c>
      <c r="AE37" s="47" t="s">
        <v>108</v>
      </c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4" t="s">
        <v>150</v>
      </c>
      <c r="AZ37" s="44" t="s">
        <v>151</v>
      </c>
      <c r="BA37" s="47"/>
    </row>
    <row r="38" customFormat="false" ht="35.05" hidden="false" customHeight="false" outlineLevel="0" collapsed="false">
      <c r="A38" s="24" t="n">
        <v>35</v>
      </c>
      <c r="B38" s="43" t="s">
        <v>205</v>
      </c>
      <c r="C38" s="43" t="s">
        <v>206</v>
      </c>
      <c r="D38" s="44" t="s">
        <v>61</v>
      </c>
      <c r="E38" s="44" t="n">
        <v>31881440</v>
      </c>
      <c r="F38" s="43" t="s">
        <v>139</v>
      </c>
      <c r="G38" s="43" t="s">
        <v>64</v>
      </c>
      <c r="H38" s="44" t="s">
        <v>65</v>
      </c>
      <c r="I38" s="45" t="n">
        <v>0</v>
      </c>
      <c r="J38" s="46" t="n">
        <v>6730</v>
      </c>
      <c r="K38" s="44"/>
      <c r="L38" s="47" t="s">
        <v>67</v>
      </c>
      <c r="M38" s="47"/>
      <c r="N38" s="47" t="s">
        <v>68</v>
      </c>
      <c r="O38" s="47" t="s">
        <v>68</v>
      </c>
      <c r="P38" s="47" t="s">
        <v>69</v>
      </c>
      <c r="Q38" s="44" t="s">
        <v>70</v>
      </c>
      <c r="R38" s="44" t="n">
        <f aca="false">44.8+43.7</f>
        <v>88.5</v>
      </c>
      <c r="S38" s="44" t="n">
        <v>88.5</v>
      </c>
      <c r="T38" s="43" t="s">
        <v>207</v>
      </c>
      <c r="U38" s="43" t="s">
        <v>191</v>
      </c>
      <c r="V38" s="44"/>
      <c r="W38" s="44" t="s">
        <v>149</v>
      </c>
      <c r="X38" s="47"/>
      <c r="Y38" s="47" t="s">
        <v>68</v>
      </c>
      <c r="Z38" s="47" t="s">
        <v>69</v>
      </c>
      <c r="AA38" s="47" t="s">
        <v>76</v>
      </c>
      <c r="AB38" s="44" t="s">
        <v>77</v>
      </c>
      <c r="AC38" s="44" t="s">
        <v>78</v>
      </c>
      <c r="AD38" s="44" t="s">
        <v>90</v>
      </c>
      <c r="AE38" s="47" t="s">
        <v>108</v>
      </c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4" t="s">
        <v>150</v>
      </c>
      <c r="AZ38" s="44" t="s">
        <v>151</v>
      </c>
      <c r="BA38" s="47"/>
    </row>
    <row r="39" customFormat="false" ht="45.75" hidden="false" customHeight="true" outlineLevel="0" collapsed="false">
      <c r="A39" s="24" t="n">
        <v>36</v>
      </c>
      <c r="B39" s="43" t="s">
        <v>208</v>
      </c>
      <c r="C39" s="43" t="s">
        <v>206</v>
      </c>
      <c r="D39" s="44" t="s">
        <v>61</v>
      </c>
      <c r="E39" s="44" t="n">
        <v>31881440</v>
      </c>
      <c r="F39" s="43" t="s">
        <v>139</v>
      </c>
      <c r="G39" s="43" t="s">
        <v>64</v>
      </c>
      <c r="H39" s="44" t="s">
        <v>65</v>
      </c>
      <c r="I39" s="45" t="n">
        <v>0</v>
      </c>
      <c r="J39" s="46" t="n">
        <v>3431</v>
      </c>
      <c r="K39" s="44"/>
      <c r="L39" s="47" t="s">
        <v>67</v>
      </c>
      <c r="M39" s="47"/>
      <c r="N39" s="47" t="s">
        <v>68</v>
      </c>
      <c r="O39" s="47" t="s">
        <v>68</v>
      </c>
      <c r="P39" s="47" t="s">
        <v>69</v>
      </c>
      <c r="Q39" s="44" t="s">
        <v>70</v>
      </c>
      <c r="R39" s="44" t="n">
        <v>27.7</v>
      </c>
      <c r="S39" s="44" t="n">
        <v>27.7</v>
      </c>
      <c r="T39" s="43" t="s">
        <v>209</v>
      </c>
      <c r="U39" s="43" t="s">
        <v>191</v>
      </c>
      <c r="V39" s="44"/>
      <c r="W39" s="44" t="s">
        <v>210</v>
      </c>
      <c r="X39" s="47"/>
      <c r="Y39" s="47" t="s">
        <v>68</v>
      </c>
      <c r="Z39" s="47" t="s">
        <v>69</v>
      </c>
      <c r="AA39" s="47" t="s">
        <v>76</v>
      </c>
      <c r="AB39" s="44" t="s">
        <v>77</v>
      </c>
      <c r="AC39" s="44" t="s">
        <v>78</v>
      </c>
      <c r="AD39" s="44" t="s">
        <v>90</v>
      </c>
      <c r="AE39" s="47" t="s">
        <v>108</v>
      </c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4" t="s">
        <v>199</v>
      </c>
      <c r="AZ39" s="44" t="s">
        <v>151</v>
      </c>
      <c r="BA39" s="47"/>
    </row>
    <row r="40" customFormat="false" ht="51.7" hidden="false" customHeight="true" outlineLevel="0" collapsed="false">
      <c r="A40" s="24" t="n">
        <v>37</v>
      </c>
      <c r="B40" s="43" t="s">
        <v>211</v>
      </c>
      <c r="C40" s="43" t="s">
        <v>212</v>
      </c>
      <c r="D40" s="44" t="s">
        <v>61</v>
      </c>
      <c r="E40" s="44" t="n">
        <v>31881440</v>
      </c>
      <c r="F40" s="43" t="s">
        <v>139</v>
      </c>
      <c r="G40" s="43" t="s">
        <v>64</v>
      </c>
      <c r="H40" s="44" t="s">
        <v>65</v>
      </c>
      <c r="I40" s="45" t="n">
        <v>3117.25</v>
      </c>
      <c r="J40" s="46" t="n">
        <v>97750</v>
      </c>
      <c r="K40" s="44"/>
      <c r="L40" s="47" t="s">
        <v>67</v>
      </c>
      <c r="M40" s="47"/>
      <c r="N40" s="47" t="s">
        <v>68</v>
      </c>
      <c r="O40" s="47" t="s">
        <v>68</v>
      </c>
      <c r="P40" s="47" t="s">
        <v>69</v>
      </c>
      <c r="Q40" s="44" t="s">
        <v>70</v>
      </c>
      <c r="R40" s="44" t="n">
        <v>436.7</v>
      </c>
      <c r="S40" s="44" t="n">
        <v>436.7</v>
      </c>
      <c r="T40" s="43" t="s">
        <v>213</v>
      </c>
      <c r="U40" s="43" t="s">
        <v>141</v>
      </c>
      <c r="V40" s="44"/>
      <c r="W40" s="44" t="s">
        <v>214</v>
      </c>
      <c r="X40" s="44"/>
      <c r="Y40" s="47" t="s">
        <v>68</v>
      </c>
      <c r="Z40" s="47" t="s">
        <v>69</v>
      </c>
      <c r="AA40" s="47" t="s">
        <v>76</v>
      </c>
      <c r="AB40" s="44" t="s">
        <v>77</v>
      </c>
      <c r="AC40" s="44" t="s">
        <v>78</v>
      </c>
      <c r="AD40" s="44" t="s">
        <v>90</v>
      </c>
      <c r="AE40" s="47" t="s">
        <v>108</v>
      </c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4" t="s">
        <v>215</v>
      </c>
      <c r="AZ40" s="44" t="s">
        <v>151</v>
      </c>
      <c r="BA40" s="47"/>
    </row>
    <row r="41" customFormat="false" ht="148.25" hidden="false" customHeight="true" outlineLevel="0" collapsed="false">
      <c r="A41" s="24" t="n">
        <v>38</v>
      </c>
      <c r="B41" s="43" t="s">
        <v>216</v>
      </c>
      <c r="C41" s="43" t="s">
        <v>217</v>
      </c>
      <c r="D41" s="44" t="s">
        <v>61</v>
      </c>
      <c r="E41" s="44" t="n">
        <v>31881440</v>
      </c>
      <c r="F41" s="43" t="s">
        <v>139</v>
      </c>
      <c r="G41" s="43" t="s">
        <v>64</v>
      </c>
      <c r="H41" s="44" t="s">
        <v>65</v>
      </c>
      <c r="I41" s="51" t="n">
        <v>281158.58</v>
      </c>
      <c r="J41" s="52" t="n">
        <v>347825</v>
      </c>
      <c r="K41" s="44"/>
      <c r="L41" s="47" t="s">
        <v>67</v>
      </c>
      <c r="M41" s="47"/>
      <c r="N41" s="47" t="s">
        <v>68</v>
      </c>
      <c r="O41" s="47" t="s">
        <v>68</v>
      </c>
      <c r="P41" s="47" t="s">
        <v>69</v>
      </c>
      <c r="Q41" s="44" t="s">
        <v>70</v>
      </c>
      <c r="R41" s="44" t="n">
        <f aca="false">1336.4+9.5+52.4</f>
        <v>1398.3</v>
      </c>
      <c r="S41" s="44" t="n">
        <v>1398.3</v>
      </c>
      <c r="T41" s="43" t="s">
        <v>218</v>
      </c>
      <c r="U41" s="43" t="s">
        <v>141</v>
      </c>
      <c r="V41" s="44"/>
      <c r="W41" s="44" t="s">
        <v>155</v>
      </c>
      <c r="X41" s="44"/>
      <c r="Y41" s="47" t="s">
        <v>68</v>
      </c>
      <c r="Z41" s="47" t="s">
        <v>69</v>
      </c>
      <c r="AA41" s="44"/>
      <c r="AB41" s="44" t="s">
        <v>77</v>
      </c>
      <c r="AC41" s="44" t="s">
        <v>78</v>
      </c>
      <c r="AD41" s="44" t="s">
        <v>90</v>
      </c>
      <c r="AE41" s="47" t="s">
        <v>108</v>
      </c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4" t="s">
        <v>150</v>
      </c>
      <c r="AZ41" s="44" t="s">
        <v>219</v>
      </c>
      <c r="BA41" s="47"/>
    </row>
    <row r="42" customFormat="false" ht="42.75" hidden="false" customHeight="true" outlineLevel="0" collapsed="false">
      <c r="A42" s="24" t="n">
        <v>39</v>
      </c>
      <c r="B42" s="43" t="s">
        <v>220</v>
      </c>
      <c r="C42" s="43" t="s">
        <v>217</v>
      </c>
      <c r="D42" s="44" t="s">
        <v>61</v>
      </c>
      <c r="E42" s="44" t="n">
        <v>31881440</v>
      </c>
      <c r="F42" s="43" t="s">
        <v>139</v>
      </c>
      <c r="G42" s="43" t="s">
        <v>64</v>
      </c>
      <c r="H42" s="44" t="s">
        <v>65</v>
      </c>
      <c r="I42" s="45" t="n">
        <v>6236.16</v>
      </c>
      <c r="J42" s="46" t="n">
        <v>8377</v>
      </c>
      <c r="K42" s="44"/>
      <c r="L42" s="47" t="s">
        <v>67</v>
      </c>
      <c r="M42" s="47"/>
      <c r="N42" s="47" t="s">
        <v>68</v>
      </c>
      <c r="O42" s="47" t="s">
        <v>68</v>
      </c>
      <c r="P42" s="47" t="s">
        <v>69</v>
      </c>
      <c r="Q42" s="44" t="s">
        <v>70</v>
      </c>
      <c r="R42" s="44" t="n">
        <v>26.7</v>
      </c>
      <c r="S42" s="44" t="n">
        <v>26.7</v>
      </c>
      <c r="T42" s="43" t="s">
        <v>221</v>
      </c>
      <c r="U42" s="43" t="s">
        <v>141</v>
      </c>
      <c r="V42" s="47"/>
      <c r="W42" s="44" t="s">
        <v>155</v>
      </c>
      <c r="X42" s="44"/>
      <c r="Y42" s="47" t="s">
        <v>68</v>
      </c>
      <c r="Z42" s="47" t="s">
        <v>69</v>
      </c>
      <c r="AA42" s="47"/>
      <c r="AB42" s="44" t="s">
        <v>77</v>
      </c>
      <c r="AC42" s="44" t="s">
        <v>78</v>
      </c>
      <c r="AD42" s="44" t="s">
        <v>90</v>
      </c>
      <c r="AE42" s="47" t="s">
        <v>108</v>
      </c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4" t="s">
        <v>215</v>
      </c>
      <c r="AZ42" s="44" t="s">
        <v>219</v>
      </c>
      <c r="BA42" s="47"/>
    </row>
    <row r="43" customFormat="false" ht="46.25" hidden="false" customHeight="false" outlineLevel="0" collapsed="false">
      <c r="A43" s="24" t="n">
        <v>40</v>
      </c>
      <c r="B43" s="43" t="s">
        <v>222</v>
      </c>
      <c r="C43" s="43" t="s">
        <v>217</v>
      </c>
      <c r="D43" s="44" t="s">
        <v>61</v>
      </c>
      <c r="E43" s="44" t="n">
        <v>31881440</v>
      </c>
      <c r="F43" s="43" t="s">
        <v>139</v>
      </c>
      <c r="G43" s="43" t="s">
        <v>64</v>
      </c>
      <c r="H43" s="44" t="s">
        <v>65</v>
      </c>
      <c r="I43" s="45" t="n">
        <v>17692.8</v>
      </c>
      <c r="J43" s="46" t="n">
        <v>21888</v>
      </c>
      <c r="K43" s="44"/>
      <c r="L43" s="47" t="s">
        <v>67</v>
      </c>
      <c r="M43" s="47"/>
      <c r="N43" s="47" t="s">
        <v>68</v>
      </c>
      <c r="O43" s="47" t="s">
        <v>68</v>
      </c>
      <c r="P43" s="47" t="s">
        <v>69</v>
      </c>
      <c r="Q43" s="44" t="s">
        <v>70</v>
      </c>
      <c r="R43" s="44" t="n">
        <v>95.8</v>
      </c>
      <c r="S43" s="44" t="n">
        <v>95.8</v>
      </c>
      <c r="T43" s="43" t="s">
        <v>223</v>
      </c>
      <c r="U43" s="43" t="s">
        <v>141</v>
      </c>
      <c r="V43" s="47"/>
      <c r="W43" s="44" t="s">
        <v>155</v>
      </c>
      <c r="X43" s="44"/>
      <c r="Y43" s="47" t="s">
        <v>68</v>
      </c>
      <c r="Z43" s="47" t="s">
        <v>69</v>
      </c>
      <c r="AA43" s="47"/>
      <c r="AB43" s="32" t="s">
        <v>89</v>
      </c>
      <c r="AC43" s="44" t="s">
        <v>78</v>
      </c>
      <c r="AD43" s="44" t="s">
        <v>90</v>
      </c>
      <c r="AE43" s="47" t="s">
        <v>108</v>
      </c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4" t="s">
        <v>224</v>
      </c>
      <c r="AZ43" s="44" t="s">
        <v>219</v>
      </c>
      <c r="BA43" s="47"/>
    </row>
    <row r="44" customFormat="false" ht="46.25" hidden="false" customHeight="false" outlineLevel="0" collapsed="false">
      <c r="A44" s="24" t="n">
        <v>41</v>
      </c>
      <c r="B44" s="43" t="s">
        <v>225</v>
      </c>
      <c r="C44" s="43" t="s">
        <v>217</v>
      </c>
      <c r="D44" s="44" t="s">
        <v>61</v>
      </c>
      <c r="E44" s="44" t="n">
        <v>31881440</v>
      </c>
      <c r="F44" s="43" t="s">
        <v>139</v>
      </c>
      <c r="G44" s="43" t="s">
        <v>64</v>
      </c>
      <c r="H44" s="44" t="s">
        <v>65</v>
      </c>
      <c r="I44" s="45" t="n">
        <v>2412.22</v>
      </c>
      <c r="J44" s="46" t="n">
        <v>2984</v>
      </c>
      <c r="K44" s="44"/>
      <c r="L44" s="47" t="s">
        <v>67</v>
      </c>
      <c r="M44" s="47"/>
      <c r="N44" s="47" t="s">
        <v>68</v>
      </c>
      <c r="O44" s="47" t="s">
        <v>68</v>
      </c>
      <c r="P44" s="47" t="s">
        <v>69</v>
      </c>
      <c r="Q44" s="44" t="s">
        <v>70</v>
      </c>
      <c r="R44" s="44" t="n">
        <v>23.5</v>
      </c>
      <c r="S44" s="44" t="n">
        <v>23.5</v>
      </c>
      <c r="T44" s="43" t="s">
        <v>226</v>
      </c>
      <c r="U44" s="43" t="s">
        <v>141</v>
      </c>
      <c r="V44" s="47"/>
      <c r="W44" s="44" t="s">
        <v>149</v>
      </c>
      <c r="X44" s="44"/>
      <c r="Y44" s="47" t="s">
        <v>68</v>
      </c>
      <c r="Z44" s="47" t="s">
        <v>69</v>
      </c>
      <c r="AA44" s="47"/>
      <c r="AB44" s="44" t="s">
        <v>77</v>
      </c>
      <c r="AC44" s="44" t="s">
        <v>78</v>
      </c>
      <c r="AD44" s="44" t="s">
        <v>90</v>
      </c>
      <c r="AE44" s="47" t="s">
        <v>108</v>
      </c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4" t="s">
        <v>215</v>
      </c>
      <c r="AZ44" s="44" t="s">
        <v>219</v>
      </c>
      <c r="BA44" s="47"/>
    </row>
    <row r="45" customFormat="false" ht="56.7" hidden="false" customHeight="true" outlineLevel="0" collapsed="false">
      <c r="A45" s="24" t="n">
        <v>42</v>
      </c>
      <c r="B45" s="43" t="s">
        <v>227</v>
      </c>
      <c r="C45" s="43" t="s">
        <v>228</v>
      </c>
      <c r="D45" s="44" t="s">
        <v>194</v>
      </c>
      <c r="E45" s="44" t="n">
        <v>31881440</v>
      </c>
      <c r="F45" s="43" t="s">
        <v>139</v>
      </c>
      <c r="G45" s="43" t="s">
        <v>64</v>
      </c>
      <c r="H45" s="44" t="s">
        <v>65</v>
      </c>
      <c r="I45" s="45" t="n">
        <v>0</v>
      </c>
      <c r="J45" s="46" t="n">
        <v>237.76</v>
      </c>
      <c r="K45" s="44"/>
      <c r="L45" s="47" t="s">
        <v>67</v>
      </c>
      <c r="M45" s="47"/>
      <c r="N45" s="47" t="s">
        <v>68</v>
      </c>
      <c r="O45" s="47" t="s">
        <v>68</v>
      </c>
      <c r="P45" s="47" t="s">
        <v>69</v>
      </c>
      <c r="Q45" s="44" t="s">
        <v>70</v>
      </c>
      <c r="R45" s="44"/>
      <c r="S45" s="44"/>
      <c r="T45" s="43"/>
      <c r="U45" s="43" t="s">
        <v>191</v>
      </c>
      <c r="V45" s="47"/>
      <c r="W45" s="44"/>
      <c r="X45" s="44"/>
      <c r="Y45" s="47" t="s">
        <v>68</v>
      </c>
      <c r="Z45" s="47" t="s">
        <v>69</v>
      </c>
      <c r="AA45" s="47"/>
      <c r="AB45" s="32" t="s">
        <v>89</v>
      </c>
      <c r="AC45" s="44"/>
      <c r="AD45" s="44"/>
      <c r="AE45" s="47" t="s">
        <v>108</v>
      </c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4" t="s">
        <v>229</v>
      </c>
      <c r="AW45" s="47"/>
      <c r="AX45" s="47"/>
      <c r="AY45" s="44" t="s">
        <v>215</v>
      </c>
      <c r="AZ45" s="44" t="s">
        <v>151</v>
      </c>
      <c r="BA45" s="47"/>
    </row>
    <row r="46" customFormat="false" ht="60.65" hidden="false" customHeight="true" outlineLevel="0" collapsed="false">
      <c r="A46" s="24" t="n">
        <v>43</v>
      </c>
      <c r="B46" s="43" t="s">
        <v>230</v>
      </c>
      <c r="C46" s="43" t="s">
        <v>228</v>
      </c>
      <c r="D46" s="44" t="s">
        <v>194</v>
      </c>
      <c r="E46" s="44" t="n">
        <v>31881440</v>
      </c>
      <c r="F46" s="43" t="s">
        <v>139</v>
      </c>
      <c r="G46" s="43" t="s">
        <v>64</v>
      </c>
      <c r="H46" s="44" t="s">
        <v>65</v>
      </c>
      <c r="I46" s="45" t="n">
        <v>0</v>
      </c>
      <c r="J46" s="46" t="n">
        <v>233.93</v>
      </c>
      <c r="K46" s="44"/>
      <c r="L46" s="47" t="s">
        <v>67</v>
      </c>
      <c r="M46" s="47"/>
      <c r="N46" s="47" t="s">
        <v>68</v>
      </c>
      <c r="O46" s="47" t="s">
        <v>68</v>
      </c>
      <c r="P46" s="47" t="s">
        <v>69</v>
      </c>
      <c r="Q46" s="44" t="s">
        <v>70</v>
      </c>
      <c r="R46" s="44"/>
      <c r="S46" s="44"/>
      <c r="T46" s="43"/>
      <c r="U46" s="43" t="s">
        <v>191</v>
      </c>
      <c r="V46" s="47"/>
      <c r="W46" s="44"/>
      <c r="X46" s="44"/>
      <c r="Y46" s="47" t="s">
        <v>68</v>
      </c>
      <c r="Z46" s="47" t="s">
        <v>69</v>
      </c>
      <c r="AA46" s="47"/>
      <c r="AB46" s="32" t="s">
        <v>89</v>
      </c>
      <c r="AC46" s="44"/>
      <c r="AD46" s="44"/>
      <c r="AE46" s="47" t="s">
        <v>108</v>
      </c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4" t="s">
        <v>231</v>
      </c>
      <c r="AW46" s="47"/>
      <c r="AX46" s="47"/>
      <c r="AY46" s="44" t="s">
        <v>215</v>
      </c>
      <c r="AZ46" s="44" t="s">
        <v>151</v>
      </c>
      <c r="BA46" s="47"/>
    </row>
    <row r="47" customFormat="false" ht="55.7" hidden="false" customHeight="true" outlineLevel="0" collapsed="false">
      <c r="A47" s="24" t="n">
        <v>44</v>
      </c>
      <c r="B47" s="43" t="s">
        <v>232</v>
      </c>
      <c r="C47" s="43" t="s">
        <v>228</v>
      </c>
      <c r="D47" s="44" t="s">
        <v>194</v>
      </c>
      <c r="E47" s="44" t="n">
        <v>31881440</v>
      </c>
      <c r="F47" s="43" t="s">
        <v>139</v>
      </c>
      <c r="G47" s="43" t="s">
        <v>64</v>
      </c>
      <c r="H47" s="44" t="s">
        <v>65</v>
      </c>
      <c r="I47" s="45" t="n">
        <v>0</v>
      </c>
      <c r="J47" s="46" t="n">
        <v>233.93</v>
      </c>
      <c r="K47" s="44"/>
      <c r="L47" s="47" t="s">
        <v>67</v>
      </c>
      <c r="M47" s="47"/>
      <c r="N47" s="47" t="s">
        <v>68</v>
      </c>
      <c r="O47" s="47" t="s">
        <v>68</v>
      </c>
      <c r="P47" s="47" t="s">
        <v>69</v>
      </c>
      <c r="Q47" s="44" t="s">
        <v>70</v>
      </c>
      <c r="R47" s="44"/>
      <c r="S47" s="44"/>
      <c r="T47" s="43"/>
      <c r="U47" s="43" t="s">
        <v>191</v>
      </c>
      <c r="V47" s="47"/>
      <c r="W47" s="44"/>
      <c r="X47" s="44"/>
      <c r="Y47" s="47" t="s">
        <v>68</v>
      </c>
      <c r="Z47" s="47" t="s">
        <v>69</v>
      </c>
      <c r="AA47" s="47"/>
      <c r="AB47" s="32" t="s">
        <v>89</v>
      </c>
      <c r="AC47" s="44"/>
      <c r="AD47" s="44"/>
      <c r="AE47" s="47" t="s">
        <v>108</v>
      </c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4" t="s">
        <v>233</v>
      </c>
      <c r="AW47" s="47"/>
      <c r="AX47" s="47"/>
      <c r="AY47" s="44" t="s">
        <v>215</v>
      </c>
      <c r="AZ47" s="44" t="s">
        <v>151</v>
      </c>
      <c r="BA47" s="47"/>
    </row>
    <row r="48" customFormat="false" ht="55.7" hidden="false" customHeight="true" outlineLevel="0" collapsed="false">
      <c r="A48" s="24" t="n">
        <v>45</v>
      </c>
      <c r="B48" s="43" t="s">
        <v>234</v>
      </c>
      <c r="C48" s="43" t="s">
        <v>228</v>
      </c>
      <c r="D48" s="44" t="s">
        <v>194</v>
      </c>
      <c r="E48" s="44" t="n">
        <v>31881440</v>
      </c>
      <c r="F48" s="43" t="s">
        <v>139</v>
      </c>
      <c r="G48" s="43" t="s">
        <v>64</v>
      </c>
      <c r="H48" s="44" t="s">
        <v>65</v>
      </c>
      <c r="I48" s="45" t="n">
        <v>0</v>
      </c>
      <c r="J48" s="46" t="n">
        <v>700</v>
      </c>
      <c r="K48" s="44"/>
      <c r="L48" s="47" t="s">
        <v>67</v>
      </c>
      <c r="M48" s="47"/>
      <c r="N48" s="47" t="s">
        <v>68</v>
      </c>
      <c r="O48" s="47" t="s">
        <v>68</v>
      </c>
      <c r="P48" s="47" t="s">
        <v>69</v>
      </c>
      <c r="Q48" s="44" t="s">
        <v>70</v>
      </c>
      <c r="R48" s="44"/>
      <c r="S48" s="44"/>
      <c r="T48" s="43"/>
      <c r="U48" s="43" t="s">
        <v>191</v>
      </c>
      <c r="V48" s="47"/>
      <c r="W48" s="44"/>
      <c r="X48" s="44"/>
      <c r="Y48" s="47" t="s">
        <v>68</v>
      </c>
      <c r="Z48" s="47" t="s">
        <v>69</v>
      </c>
      <c r="AA48" s="47"/>
      <c r="AB48" s="32" t="s">
        <v>89</v>
      </c>
      <c r="AC48" s="44"/>
      <c r="AD48" s="44"/>
      <c r="AE48" s="47" t="s">
        <v>108</v>
      </c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4" t="s">
        <v>235</v>
      </c>
      <c r="AW48" s="47"/>
      <c r="AX48" s="47"/>
      <c r="AY48" s="44" t="s">
        <v>215</v>
      </c>
      <c r="AZ48" s="44" t="s">
        <v>151</v>
      </c>
      <c r="BA48" s="47"/>
    </row>
    <row r="49" customFormat="false" ht="54.7" hidden="false" customHeight="true" outlineLevel="0" collapsed="false">
      <c r="A49" s="24" t="n">
        <v>46</v>
      </c>
      <c r="B49" s="43" t="s">
        <v>236</v>
      </c>
      <c r="C49" s="43" t="s">
        <v>228</v>
      </c>
      <c r="D49" s="44" t="s">
        <v>194</v>
      </c>
      <c r="E49" s="44" t="n">
        <v>31881440</v>
      </c>
      <c r="F49" s="43" t="s">
        <v>139</v>
      </c>
      <c r="G49" s="43" t="s">
        <v>64</v>
      </c>
      <c r="H49" s="44" t="s">
        <v>65</v>
      </c>
      <c r="I49" s="45" t="n">
        <v>0</v>
      </c>
      <c r="J49" s="46" t="n">
        <v>1214.9</v>
      </c>
      <c r="K49" s="44"/>
      <c r="L49" s="47" t="s">
        <v>67</v>
      </c>
      <c r="M49" s="47"/>
      <c r="N49" s="47" t="s">
        <v>68</v>
      </c>
      <c r="O49" s="47" t="s">
        <v>68</v>
      </c>
      <c r="P49" s="47" t="s">
        <v>69</v>
      </c>
      <c r="Q49" s="44" t="s">
        <v>70</v>
      </c>
      <c r="R49" s="44"/>
      <c r="S49" s="44"/>
      <c r="T49" s="43"/>
      <c r="U49" s="43" t="s">
        <v>191</v>
      </c>
      <c r="V49" s="47"/>
      <c r="W49" s="44"/>
      <c r="X49" s="44"/>
      <c r="Y49" s="47" t="s">
        <v>68</v>
      </c>
      <c r="Z49" s="47" t="s">
        <v>69</v>
      </c>
      <c r="AA49" s="47"/>
      <c r="AB49" s="32" t="s">
        <v>89</v>
      </c>
      <c r="AC49" s="44"/>
      <c r="AD49" s="44"/>
      <c r="AE49" s="47" t="s">
        <v>108</v>
      </c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4" t="s">
        <v>237</v>
      </c>
      <c r="AW49" s="47"/>
      <c r="AX49" s="47"/>
      <c r="AY49" s="44" t="s">
        <v>215</v>
      </c>
      <c r="AZ49" s="44" t="s">
        <v>151</v>
      </c>
      <c r="BA49" s="47"/>
    </row>
    <row r="50" customFormat="false" ht="60.65" hidden="false" customHeight="true" outlineLevel="0" collapsed="false">
      <c r="A50" s="24" t="n">
        <v>47</v>
      </c>
      <c r="B50" s="43" t="s">
        <v>238</v>
      </c>
      <c r="C50" s="43" t="s">
        <v>228</v>
      </c>
      <c r="D50" s="44" t="s">
        <v>194</v>
      </c>
      <c r="E50" s="44" t="n">
        <v>31881440</v>
      </c>
      <c r="F50" s="43" t="s">
        <v>139</v>
      </c>
      <c r="G50" s="43" t="s">
        <v>64</v>
      </c>
      <c r="H50" s="44" t="s">
        <v>65</v>
      </c>
      <c r="I50" s="45" t="n">
        <v>0</v>
      </c>
      <c r="J50" s="46" t="n">
        <v>616.02</v>
      </c>
      <c r="K50" s="44"/>
      <c r="L50" s="47" t="s">
        <v>67</v>
      </c>
      <c r="M50" s="47"/>
      <c r="N50" s="47" t="s">
        <v>68</v>
      </c>
      <c r="O50" s="47" t="s">
        <v>68</v>
      </c>
      <c r="P50" s="47" t="s">
        <v>69</v>
      </c>
      <c r="Q50" s="44" t="s">
        <v>70</v>
      </c>
      <c r="R50" s="44"/>
      <c r="S50" s="44"/>
      <c r="T50" s="43"/>
      <c r="U50" s="43" t="s">
        <v>191</v>
      </c>
      <c r="V50" s="47"/>
      <c r="W50" s="44"/>
      <c r="X50" s="44"/>
      <c r="Y50" s="47" t="s">
        <v>68</v>
      </c>
      <c r="Z50" s="47" t="s">
        <v>69</v>
      </c>
      <c r="AA50" s="47"/>
      <c r="AB50" s="32" t="s">
        <v>89</v>
      </c>
      <c r="AC50" s="44"/>
      <c r="AD50" s="44"/>
      <c r="AE50" s="47" t="s">
        <v>108</v>
      </c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4" t="s">
        <v>239</v>
      </c>
      <c r="AW50" s="47"/>
      <c r="AX50" s="47"/>
      <c r="AY50" s="44" t="s">
        <v>215</v>
      </c>
      <c r="AZ50" s="44" t="s">
        <v>151</v>
      </c>
      <c r="BA50" s="47"/>
    </row>
    <row r="51" customFormat="false" ht="62.65" hidden="false" customHeight="true" outlineLevel="0" collapsed="false">
      <c r="A51" s="24" t="n">
        <v>48</v>
      </c>
      <c r="B51" s="43" t="s">
        <v>240</v>
      </c>
      <c r="C51" s="43" t="s">
        <v>228</v>
      </c>
      <c r="D51" s="44" t="s">
        <v>194</v>
      </c>
      <c r="E51" s="44" t="n">
        <v>31881440</v>
      </c>
      <c r="F51" s="43" t="s">
        <v>139</v>
      </c>
      <c r="G51" s="43" t="s">
        <v>64</v>
      </c>
      <c r="H51" s="44" t="s">
        <v>65</v>
      </c>
      <c r="I51" s="45" t="n">
        <v>0</v>
      </c>
      <c r="J51" s="46" t="n">
        <v>600</v>
      </c>
      <c r="K51" s="44"/>
      <c r="L51" s="47" t="s">
        <v>67</v>
      </c>
      <c r="M51" s="47"/>
      <c r="N51" s="47" t="s">
        <v>68</v>
      </c>
      <c r="O51" s="47" t="s">
        <v>68</v>
      </c>
      <c r="P51" s="47" t="s">
        <v>69</v>
      </c>
      <c r="Q51" s="44" t="s">
        <v>70</v>
      </c>
      <c r="R51" s="44"/>
      <c r="S51" s="44"/>
      <c r="T51" s="43"/>
      <c r="U51" s="43" t="s">
        <v>191</v>
      </c>
      <c r="V51" s="47"/>
      <c r="W51" s="44"/>
      <c r="X51" s="44"/>
      <c r="Y51" s="47" t="s">
        <v>68</v>
      </c>
      <c r="Z51" s="47" t="s">
        <v>69</v>
      </c>
      <c r="AA51" s="47"/>
      <c r="AB51" s="32" t="s">
        <v>89</v>
      </c>
      <c r="AC51" s="44"/>
      <c r="AD51" s="44"/>
      <c r="AE51" s="47" t="s">
        <v>108</v>
      </c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4" t="s">
        <v>241</v>
      </c>
      <c r="AW51" s="47"/>
      <c r="AX51" s="47"/>
      <c r="AY51" s="44" t="s">
        <v>215</v>
      </c>
      <c r="AZ51" s="44" t="s">
        <v>151</v>
      </c>
      <c r="BA51" s="47"/>
    </row>
    <row r="52" customFormat="false" ht="59.7" hidden="false" customHeight="true" outlineLevel="0" collapsed="false">
      <c r="A52" s="24" t="n">
        <v>49</v>
      </c>
      <c r="B52" s="43" t="s">
        <v>242</v>
      </c>
      <c r="C52" s="43" t="s">
        <v>228</v>
      </c>
      <c r="D52" s="44" t="s">
        <v>194</v>
      </c>
      <c r="E52" s="44" t="n">
        <v>31881440</v>
      </c>
      <c r="F52" s="43" t="s">
        <v>139</v>
      </c>
      <c r="G52" s="43" t="s">
        <v>64</v>
      </c>
      <c r="H52" s="44" t="s">
        <v>65</v>
      </c>
      <c r="I52" s="45" t="n">
        <v>0</v>
      </c>
      <c r="J52" s="46" t="n">
        <v>700</v>
      </c>
      <c r="K52" s="44"/>
      <c r="L52" s="47" t="s">
        <v>67</v>
      </c>
      <c r="M52" s="47"/>
      <c r="N52" s="47" t="s">
        <v>68</v>
      </c>
      <c r="O52" s="47" t="s">
        <v>68</v>
      </c>
      <c r="P52" s="47" t="s">
        <v>69</v>
      </c>
      <c r="Q52" s="44" t="s">
        <v>70</v>
      </c>
      <c r="R52" s="44"/>
      <c r="S52" s="44"/>
      <c r="T52" s="43"/>
      <c r="U52" s="43" t="s">
        <v>191</v>
      </c>
      <c r="V52" s="47"/>
      <c r="W52" s="44"/>
      <c r="X52" s="44"/>
      <c r="Y52" s="47" t="s">
        <v>68</v>
      </c>
      <c r="Z52" s="47" t="s">
        <v>69</v>
      </c>
      <c r="AA52" s="47"/>
      <c r="AB52" s="32" t="s">
        <v>89</v>
      </c>
      <c r="AC52" s="44"/>
      <c r="AD52" s="44"/>
      <c r="AE52" s="47" t="s">
        <v>108</v>
      </c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4" t="s">
        <v>243</v>
      </c>
      <c r="AW52" s="47"/>
      <c r="AX52" s="47"/>
      <c r="AY52" s="44" t="s">
        <v>215</v>
      </c>
      <c r="AZ52" s="44" t="s">
        <v>151</v>
      </c>
      <c r="BA52" s="47"/>
    </row>
    <row r="53" customFormat="false" ht="62.65" hidden="false" customHeight="true" outlineLevel="0" collapsed="false">
      <c r="A53" s="24" t="n">
        <v>50</v>
      </c>
      <c r="B53" s="43" t="s">
        <v>244</v>
      </c>
      <c r="C53" s="43" t="s">
        <v>228</v>
      </c>
      <c r="D53" s="44" t="s">
        <v>194</v>
      </c>
      <c r="E53" s="44" t="n">
        <v>31881440</v>
      </c>
      <c r="F53" s="43" t="s">
        <v>139</v>
      </c>
      <c r="G53" s="43" t="s">
        <v>64</v>
      </c>
      <c r="H53" s="44" t="s">
        <v>65</v>
      </c>
      <c r="I53" s="45" t="n">
        <v>0</v>
      </c>
      <c r="J53" s="46" t="n">
        <v>450</v>
      </c>
      <c r="K53" s="44"/>
      <c r="L53" s="47" t="s">
        <v>67</v>
      </c>
      <c r="M53" s="47"/>
      <c r="N53" s="47" t="s">
        <v>68</v>
      </c>
      <c r="O53" s="47" t="s">
        <v>68</v>
      </c>
      <c r="P53" s="47" t="s">
        <v>69</v>
      </c>
      <c r="Q53" s="44" t="s">
        <v>70</v>
      </c>
      <c r="R53" s="44"/>
      <c r="S53" s="44"/>
      <c r="T53" s="43"/>
      <c r="U53" s="43" t="s">
        <v>191</v>
      </c>
      <c r="V53" s="47"/>
      <c r="W53" s="44"/>
      <c r="X53" s="44"/>
      <c r="Y53" s="47" t="s">
        <v>68</v>
      </c>
      <c r="Z53" s="47" t="s">
        <v>69</v>
      </c>
      <c r="AA53" s="47"/>
      <c r="AB53" s="32" t="s">
        <v>89</v>
      </c>
      <c r="AC53" s="44"/>
      <c r="AD53" s="44"/>
      <c r="AE53" s="47" t="s">
        <v>108</v>
      </c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4" t="s">
        <v>245</v>
      </c>
      <c r="AW53" s="47"/>
      <c r="AX53" s="47"/>
      <c r="AY53" s="44" t="s">
        <v>215</v>
      </c>
      <c r="AZ53" s="44" t="s">
        <v>151</v>
      </c>
      <c r="BA53" s="47"/>
    </row>
    <row r="54" customFormat="false" ht="60.65" hidden="false" customHeight="true" outlineLevel="0" collapsed="false">
      <c r="A54" s="24" t="n">
        <v>51</v>
      </c>
      <c r="B54" s="43" t="s">
        <v>246</v>
      </c>
      <c r="C54" s="43" t="s">
        <v>228</v>
      </c>
      <c r="D54" s="44" t="s">
        <v>194</v>
      </c>
      <c r="E54" s="44" t="n">
        <v>31881440</v>
      </c>
      <c r="F54" s="43" t="s">
        <v>139</v>
      </c>
      <c r="G54" s="43" t="s">
        <v>64</v>
      </c>
      <c r="H54" s="44" t="s">
        <v>65</v>
      </c>
      <c r="I54" s="45" t="n">
        <v>0</v>
      </c>
      <c r="J54" s="46" t="n">
        <v>1171.88</v>
      </c>
      <c r="K54" s="44"/>
      <c r="L54" s="47" t="s">
        <v>67</v>
      </c>
      <c r="M54" s="47"/>
      <c r="N54" s="47" t="s">
        <v>68</v>
      </c>
      <c r="O54" s="47" t="s">
        <v>68</v>
      </c>
      <c r="P54" s="47" t="s">
        <v>69</v>
      </c>
      <c r="Q54" s="44" t="s">
        <v>70</v>
      </c>
      <c r="R54" s="44"/>
      <c r="S54" s="44"/>
      <c r="T54" s="43"/>
      <c r="U54" s="43" t="s">
        <v>191</v>
      </c>
      <c r="V54" s="47"/>
      <c r="W54" s="44"/>
      <c r="X54" s="44"/>
      <c r="Y54" s="47" t="s">
        <v>68</v>
      </c>
      <c r="Z54" s="47" t="s">
        <v>69</v>
      </c>
      <c r="AA54" s="47"/>
      <c r="AB54" s="32" t="s">
        <v>89</v>
      </c>
      <c r="AC54" s="44"/>
      <c r="AD54" s="44"/>
      <c r="AE54" s="47" t="s">
        <v>108</v>
      </c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4" t="s">
        <v>247</v>
      </c>
      <c r="AW54" s="47"/>
      <c r="AX54" s="47"/>
      <c r="AY54" s="44" t="s">
        <v>215</v>
      </c>
      <c r="AZ54" s="44" t="s">
        <v>151</v>
      </c>
      <c r="BA54" s="47"/>
    </row>
    <row r="55" customFormat="false" ht="59.7" hidden="false" customHeight="true" outlineLevel="0" collapsed="false">
      <c r="A55" s="24" t="n">
        <v>52</v>
      </c>
      <c r="B55" s="43" t="s">
        <v>248</v>
      </c>
      <c r="C55" s="43" t="s">
        <v>228</v>
      </c>
      <c r="D55" s="44" t="s">
        <v>194</v>
      </c>
      <c r="E55" s="44" t="n">
        <v>31881440</v>
      </c>
      <c r="F55" s="43" t="s">
        <v>139</v>
      </c>
      <c r="G55" s="43" t="s">
        <v>64</v>
      </c>
      <c r="H55" s="44" t="s">
        <v>65</v>
      </c>
      <c r="I55" s="45" t="n">
        <v>0</v>
      </c>
      <c r="J55" s="46" t="n">
        <v>1546.78</v>
      </c>
      <c r="K55" s="44"/>
      <c r="L55" s="47" t="s">
        <v>67</v>
      </c>
      <c r="M55" s="47"/>
      <c r="N55" s="47" t="s">
        <v>68</v>
      </c>
      <c r="O55" s="47" t="s">
        <v>68</v>
      </c>
      <c r="P55" s="47" t="s">
        <v>69</v>
      </c>
      <c r="Q55" s="44" t="s">
        <v>70</v>
      </c>
      <c r="R55" s="44"/>
      <c r="S55" s="44"/>
      <c r="T55" s="43"/>
      <c r="U55" s="43" t="s">
        <v>191</v>
      </c>
      <c r="V55" s="47"/>
      <c r="W55" s="44"/>
      <c r="X55" s="44"/>
      <c r="Y55" s="47" t="s">
        <v>68</v>
      </c>
      <c r="Z55" s="47" t="s">
        <v>69</v>
      </c>
      <c r="AA55" s="47"/>
      <c r="AB55" s="32" t="s">
        <v>89</v>
      </c>
      <c r="AC55" s="44"/>
      <c r="AD55" s="44"/>
      <c r="AE55" s="47" t="s">
        <v>108</v>
      </c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4" t="s">
        <v>249</v>
      </c>
      <c r="AW55" s="47"/>
      <c r="AX55" s="47"/>
      <c r="AY55" s="44" t="s">
        <v>215</v>
      </c>
      <c r="AZ55" s="44" t="s">
        <v>151</v>
      </c>
      <c r="BA55" s="47"/>
    </row>
    <row r="56" customFormat="false" ht="61.65" hidden="false" customHeight="true" outlineLevel="0" collapsed="false">
      <c r="A56" s="24" t="n">
        <v>53</v>
      </c>
      <c r="B56" s="43" t="s">
        <v>250</v>
      </c>
      <c r="C56" s="43" t="s">
        <v>228</v>
      </c>
      <c r="D56" s="44" t="s">
        <v>194</v>
      </c>
      <c r="E56" s="44" t="n">
        <v>31881440</v>
      </c>
      <c r="F56" s="43" t="s">
        <v>139</v>
      </c>
      <c r="G56" s="43" t="s">
        <v>64</v>
      </c>
      <c r="H56" s="44" t="s">
        <v>65</v>
      </c>
      <c r="I56" s="45" t="n">
        <v>0</v>
      </c>
      <c r="J56" s="46" t="n">
        <v>2617.32</v>
      </c>
      <c r="K56" s="44"/>
      <c r="L56" s="47" t="s">
        <v>67</v>
      </c>
      <c r="M56" s="47"/>
      <c r="N56" s="47" t="s">
        <v>68</v>
      </c>
      <c r="O56" s="47" t="s">
        <v>68</v>
      </c>
      <c r="P56" s="47" t="s">
        <v>69</v>
      </c>
      <c r="Q56" s="44" t="s">
        <v>70</v>
      </c>
      <c r="R56" s="44"/>
      <c r="S56" s="44"/>
      <c r="T56" s="43"/>
      <c r="U56" s="43" t="s">
        <v>191</v>
      </c>
      <c r="V56" s="47"/>
      <c r="W56" s="44"/>
      <c r="X56" s="47"/>
      <c r="Y56" s="47" t="s">
        <v>68</v>
      </c>
      <c r="Z56" s="47" t="s">
        <v>69</v>
      </c>
      <c r="AA56" s="44"/>
      <c r="AB56" s="32" t="s">
        <v>89</v>
      </c>
      <c r="AC56" s="44"/>
      <c r="AD56" s="44"/>
      <c r="AE56" s="47" t="s">
        <v>108</v>
      </c>
      <c r="AF56" s="47"/>
      <c r="AG56" s="44"/>
      <c r="AH56" s="47"/>
      <c r="AI56" s="44"/>
      <c r="AJ56" s="44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4" t="s">
        <v>251</v>
      </c>
      <c r="AW56" s="47"/>
      <c r="AX56" s="47"/>
      <c r="AY56" s="44" t="s">
        <v>215</v>
      </c>
      <c r="AZ56" s="44" t="s">
        <v>151</v>
      </c>
      <c r="BA56" s="44"/>
    </row>
    <row r="57" customFormat="false" ht="49.75" hidden="false" customHeight="true" outlineLevel="0" collapsed="false">
      <c r="A57" s="24" t="n">
        <v>54</v>
      </c>
      <c r="B57" s="43" t="s">
        <v>252</v>
      </c>
      <c r="C57" s="43" t="s">
        <v>228</v>
      </c>
      <c r="D57" s="44" t="s">
        <v>194</v>
      </c>
      <c r="E57" s="44" t="n">
        <v>31881440</v>
      </c>
      <c r="F57" s="43" t="s">
        <v>139</v>
      </c>
      <c r="G57" s="43" t="s">
        <v>64</v>
      </c>
      <c r="H57" s="44" t="s">
        <v>65</v>
      </c>
      <c r="I57" s="45" t="n">
        <v>0</v>
      </c>
      <c r="J57" s="46" t="n">
        <v>240</v>
      </c>
      <c r="K57" s="44"/>
      <c r="L57" s="47" t="s">
        <v>67</v>
      </c>
      <c r="M57" s="47"/>
      <c r="N57" s="47" t="s">
        <v>68</v>
      </c>
      <c r="O57" s="47" t="s">
        <v>68</v>
      </c>
      <c r="P57" s="47" t="s">
        <v>69</v>
      </c>
      <c r="Q57" s="44" t="s">
        <v>70</v>
      </c>
      <c r="R57" s="44"/>
      <c r="S57" s="44"/>
      <c r="T57" s="43"/>
      <c r="U57" s="43" t="s">
        <v>191</v>
      </c>
      <c r="V57" s="44"/>
      <c r="W57" s="44"/>
      <c r="X57" s="44"/>
      <c r="Y57" s="47" t="s">
        <v>68</v>
      </c>
      <c r="Z57" s="47" t="s">
        <v>69</v>
      </c>
      <c r="AA57" s="47"/>
      <c r="AB57" s="32" t="s">
        <v>89</v>
      </c>
      <c r="AC57" s="44"/>
      <c r="AD57" s="44"/>
      <c r="AE57" s="47" t="s">
        <v>108</v>
      </c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4" t="s">
        <v>253</v>
      </c>
      <c r="AW57" s="47"/>
      <c r="AX57" s="47"/>
      <c r="AY57" s="44" t="s">
        <v>215</v>
      </c>
      <c r="AZ57" s="44" t="s">
        <v>151</v>
      </c>
      <c r="BA57" s="47"/>
    </row>
    <row r="58" customFormat="false" ht="46.75" hidden="false" customHeight="true" outlineLevel="0" collapsed="false">
      <c r="A58" s="24" t="n">
        <v>55</v>
      </c>
      <c r="B58" s="43" t="s">
        <v>254</v>
      </c>
      <c r="C58" s="43" t="s">
        <v>228</v>
      </c>
      <c r="D58" s="44" t="s">
        <v>194</v>
      </c>
      <c r="E58" s="44" t="n">
        <v>31881440</v>
      </c>
      <c r="F58" s="43" t="s">
        <v>139</v>
      </c>
      <c r="G58" s="43" t="s">
        <v>64</v>
      </c>
      <c r="H58" s="44" t="s">
        <v>65</v>
      </c>
      <c r="I58" s="45" t="n">
        <v>0</v>
      </c>
      <c r="J58" s="46" t="n">
        <v>1281.08</v>
      </c>
      <c r="K58" s="44"/>
      <c r="L58" s="47" t="s">
        <v>67</v>
      </c>
      <c r="M58" s="44"/>
      <c r="N58" s="47" t="s">
        <v>68</v>
      </c>
      <c r="O58" s="47" t="s">
        <v>68</v>
      </c>
      <c r="P58" s="47" t="s">
        <v>69</v>
      </c>
      <c r="Q58" s="44" t="s">
        <v>70</v>
      </c>
      <c r="R58" s="44"/>
      <c r="S58" s="44"/>
      <c r="T58" s="43"/>
      <c r="U58" s="43" t="s">
        <v>191</v>
      </c>
      <c r="V58" s="47"/>
      <c r="W58" s="44"/>
      <c r="X58" s="44"/>
      <c r="Y58" s="47" t="s">
        <v>68</v>
      </c>
      <c r="Z58" s="47" t="s">
        <v>69</v>
      </c>
      <c r="AA58" s="47"/>
      <c r="AB58" s="32" t="s">
        <v>89</v>
      </c>
      <c r="AC58" s="44"/>
      <c r="AD58" s="44"/>
      <c r="AE58" s="47" t="s">
        <v>108</v>
      </c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4" t="s">
        <v>255</v>
      </c>
      <c r="AW58" s="47"/>
      <c r="AX58" s="47"/>
      <c r="AY58" s="44" t="s">
        <v>215</v>
      </c>
      <c r="AZ58" s="44" t="s">
        <v>151</v>
      </c>
      <c r="BA58" s="47"/>
    </row>
    <row r="59" customFormat="false" ht="46.25" hidden="false" customHeight="false" outlineLevel="0" collapsed="false">
      <c r="A59" s="24" t="n">
        <v>56</v>
      </c>
      <c r="B59" s="43" t="s">
        <v>256</v>
      </c>
      <c r="C59" s="43" t="s">
        <v>228</v>
      </c>
      <c r="D59" s="44" t="s">
        <v>194</v>
      </c>
      <c r="E59" s="44" t="n">
        <v>31881440</v>
      </c>
      <c r="F59" s="43" t="s">
        <v>139</v>
      </c>
      <c r="G59" s="43" t="s">
        <v>64</v>
      </c>
      <c r="H59" s="44" t="s">
        <v>65</v>
      </c>
      <c r="I59" s="45" t="n">
        <v>0</v>
      </c>
      <c r="J59" s="46" t="n">
        <v>1838.57</v>
      </c>
      <c r="K59" s="44"/>
      <c r="L59" s="47" t="s">
        <v>67</v>
      </c>
      <c r="M59" s="44"/>
      <c r="N59" s="47" t="s">
        <v>68</v>
      </c>
      <c r="O59" s="47" t="s">
        <v>68</v>
      </c>
      <c r="P59" s="47" t="s">
        <v>69</v>
      </c>
      <c r="Q59" s="44" t="s">
        <v>70</v>
      </c>
      <c r="R59" s="44"/>
      <c r="S59" s="44"/>
      <c r="T59" s="43"/>
      <c r="U59" s="43" t="s">
        <v>191</v>
      </c>
      <c r="V59" s="44"/>
      <c r="W59" s="44"/>
      <c r="X59" s="44"/>
      <c r="Y59" s="47" t="s">
        <v>68</v>
      </c>
      <c r="Z59" s="47" t="s">
        <v>69</v>
      </c>
      <c r="AA59" s="47"/>
      <c r="AB59" s="32" t="s">
        <v>89</v>
      </c>
      <c r="AC59" s="44"/>
      <c r="AD59" s="44"/>
      <c r="AE59" s="47" t="s">
        <v>108</v>
      </c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4" t="s">
        <v>257</v>
      </c>
      <c r="AW59" s="47"/>
      <c r="AX59" s="47"/>
      <c r="AY59" s="44" t="s">
        <v>215</v>
      </c>
      <c r="AZ59" s="44" t="s">
        <v>151</v>
      </c>
      <c r="BA59" s="47"/>
    </row>
    <row r="60" customFormat="false" ht="46.25" hidden="false" customHeight="false" outlineLevel="0" collapsed="false">
      <c r="A60" s="24" t="n">
        <v>57</v>
      </c>
      <c r="B60" s="43" t="s">
        <v>258</v>
      </c>
      <c r="C60" s="43" t="s">
        <v>228</v>
      </c>
      <c r="D60" s="44" t="s">
        <v>194</v>
      </c>
      <c r="E60" s="44" t="n">
        <v>31881440</v>
      </c>
      <c r="F60" s="43" t="s">
        <v>139</v>
      </c>
      <c r="G60" s="43" t="s">
        <v>64</v>
      </c>
      <c r="H60" s="44" t="s">
        <v>65</v>
      </c>
      <c r="I60" s="45" t="n">
        <v>0</v>
      </c>
      <c r="J60" s="46" t="n">
        <v>400</v>
      </c>
      <c r="K60" s="44"/>
      <c r="L60" s="47" t="s">
        <v>67</v>
      </c>
      <c r="M60" s="44"/>
      <c r="N60" s="47" t="s">
        <v>68</v>
      </c>
      <c r="O60" s="47" t="s">
        <v>68</v>
      </c>
      <c r="P60" s="47" t="s">
        <v>69</v>
      </c>
      <c r="Q60" s="44" t="s">
        <v>70</v>
      </c>
      <c r="R60" s="44"/>
      <c r="S60" s="44"/>
      <c r="T60" s="43"/>
      <c r="U60" s="43" t="s">
        <v>191</v>
      </c>
      <c r="V60" s="47"/>
      <c r="W60" s="44"/>
      <c r="X60" s="44"/>
      <c r="Y60" s="47" t="s">
        <v>68</v>
      </c>
      <c r="Z60" s="47" t="s">
        <v>69</v>
      </c>
      <c r="AA60" s="47"/>
      <c r="AB60" s="32" t="s">
        <v>89</v>
      </c>
      <c r="AC60" s="44"/>
      <c r="AD60" s="44"/>
      <c r="AE60" s="47" t="s">
        <v>108</v>
      </c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4" t="s">
        <v>259</v>
      </c>
      <c r="AW60" s="47"/>
      <c r="AX60" s="47"/>
      <c r="AY60" s="44" t="s">
        <v>215</v>
      </c>
      <c r="AZ60" s="44" t="s">
        <v>151</v>
      </c>
      <c r="BA60" s="47"/>
    </row>
    <row r="61" customFormat="false" ht="46.25" hidden="false" customHeight="false" outlineLevel="0" collapsed="false">
      <c r="A61" s="24" t="n">
        <v>58</v>
      </c>
      <c r="B61" s="43" t="s">
        <v>260</v>
      </c>
      <c r="C61" s="43" t="s">
        <v>228</v>
      </c>
      <c r="D61" s="44" t="s">
        <v>194</v>
      </c>
      <c r="E61" s="44" t="n">
        <v>31881440</v>
      </c>
      <c r="F61" s="43" t="s">
        <v>139</v>
      </c>
      <c r="G61" s="43" t="s">
        <v>64</v>
      </c>
      <c r="H61" s="44" t="s">
        <v>65</v>
      </c>
      <c r="I61" s="45" t="n">
        <v>0</v>
      </c>
      <c r="J61" s="46" t="n">
        <v>2121.32</v>
      </c>
      <c r="K61" s="44"/>
      <c r="L61" s="47" t="s">
        <v>67</v>
      </c>
      <c r="M61" s="47"/>
      <c r="N61" s="47" t="s">
        <v>68</v>
      </c>
      <c r="O61" s="47" t="s">
        <v>68</v>
      </c>
      <c r="P61" s="47" t="s">
        <v>69</v>
      </c>
      <c r="Q61" s="44" t="s">
        <v>70</v>
      </c>
      <c r="R61" s="44"/>
      <c r="S61" s="44"/>
      <c r="T61" s="43"/>
      <c r="U61" s="43" t="s">
        <v>191</v>
      </c>
      <c r="V61" s="44"/>
      <c r="W61" s="44"/>
      <c r="X61" s="44"/>
      <c r="Y61" s="47" t="s">
        <v>68</v>
      </c>
      <c r="Z61" s="47" t="s">
        <v>69</v>
      </c>
      <c r="AA61" s="47"/>
      <c r="AB61" s="32" t="s">
        <v>89</v>
      </c>
      <c r="AC61" s="44"/>
      <c r="AD61" s="44"/>
      <c r="AE61" s="47" t="s">
        <v>108</v>
      </c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4" t="s">
        <v>261</v>
      </c>
      <c r="AW61" s="47"/>
      <c r="AX61" s="47"/>
      <c r="AY61" s="44" t="s">
        <v>215</v>
      </c>
      <c r="AZ61" s="44" t="s">
        <v>151</v>
      </c>
      <c r="BA61" s="47"/>
    </row>
    <row r="62" customFormat="false" ht="46.25" hidden="false" customHeight="false" outlineLevel="0" collapsed="false">
      <c r="A62" s="24" t="n">
        <v>59</v>
      </c>
      <c r="B62" s="43" t="s">
        <v>262</v>
      </c>
      <c r="C62" s="43" t="s">
        <v>228</v>
      </c>
      <c r="D62" s="44" t="s">
        <v>194</v>
      </c>
      <c r="E62" s="44" t="n">
        <v>31881440</v>
      </c>
      <c r="F62" s="43" t="s">
        <v>139</v>
      </c>
      <c r="G62" s="43" t="s">
        <v>64</v>
      </c>
      <c r="H62" s="44" t="s">
        <v>65</v>
      </c>
      <c r="I62" s="45" t="n">
        <v>0</v>
      </c>
      <c r="J62" s="46" t="n">
        <v>349.6</v>
      </c>
      <c r="K62" s="44"/>
      <c r="L62" s="47" t="s">
        <v>67</v>
      </c>
      <c r="M62" s="44"/>
      <c r="N62" s="47" t="s">
        <v>68</v>
      </c>
      <c r="O62" s="47" t="s">
        <v>68</v>
      </c>
      <c r="P62" s="47" t="s">
        <v>69</v>
      </c>
      <c r="Q62" s="44" t="s">
        <v>70</v>
      </c>
      <c r="R62" s="44"/>
      <c r="S62" s="44"/>
      <c r="T62" s="43"/>
      <c r="U62" s="43" t="s">
        <v>191</v>
      </c>
      <c r="V62" s="44"/>
      <c r="W62" s="44"/>
      <c r="X62" s="44"/>
      <c r="Y62" s="47" t="s">
        <v>68</v>
      </c>
      <c r="Z62" s="47" t="s">
        <v>69</v>
      </c>
      <c r="AA62" s="47"/>
      <c r="AB62" s="32" t="s">
        <v>89</v>
      </c>
      <c r="AC62" s="44"/>
      <c r="AD62" s="44"/>
      <c r="AE62" s="47" t="s">
        <v>108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4" t="s">
        <v>263</v>
      </c>
      <c r="AW62" s="47"/>
      <c r="AX62" s="44"/>
      <c r="AY62" s="44" t="s">
        <v>215</v>
      </c>
      <c r="AZ62" s="44" t="s">
        <v>151</v>
      </c>
      <c r="BA62" s="44"/>
    </row>
    <row r="63" customFormat="false" ht="36.9" hidden="false" customHeight="true" outlineLevel="0" collapsed="false">
      <c r="A63" s="24" t="n">
        <v>60</v>
      </c>
      <c r="B63" s="43" t="s">
        <v>264</v>
      </c>
      <c r="C63" s="43" t="s">
        <v>228</v>
      </c>
      <c r="D63" s="44" t="s">
        <v>194</v>
      </c>
      <c r="E63" s="44" t="n">
        <v>31881440</v>
      </c>
      <c r="F63" s="43" t="s">
        <v>139</v>
      </c>
      <c r="G63" s="43" t="s">
        <v>64</v>
      </c>
      <c r="H63" s="44" t="s">
        <v>65</v>
      </c>
      <c r="I63" s="45" t="n">
        <v>0</v>
      </c>
      <c r="J63" s="46" t="n">
        <v>1443.35</v>
      </c>
      <c r="K63" s="44"/>
      <c r="L63" s="47" t="s">
        <v>67</v>
      </c>
      <c r="M63" s="44"/>
      <c r="N63" s="47" t="s">
        <v>68</v>
      </c>
      <c r="O63" s="47" t="s">
        <v>68</v>
      </c>
      <c r="P63" s="47" t="s">
        <v>69</v>
      </c>
      <c r="Q63" s="44" t="s">
        <v>70</v>
      </c>
      <c r="R63" s="44"/>
      <c r="S63" s="44"/>
      <c r="T63" s="43"/>
      <c r="U63" s="43" t="s">
        <v>191</v>
      </c>
      <c r="V63" s="47"/>
      <c r="W63" s="44"/>
      <c r="X63" s="44"/>
      <c r="Y63" s="47" t="s">
        <v>68</v>
      </c>
      <c r="Z63" s="47" t="s">
        <v>69</v>
      </c>
      <c r="AA63" s="47"/>
      <c r="AB63" s="32" t="s">
        <v>89</v>
      </c>
      <c r="AC63" s="44"/>
      <c r="AD63" s="44"/>
      <c r="AE63" s="47" t="s">
        <v>108</v>
      </c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4" t="s">
        <v>265</v>
      </c>
      <c r="AW63" s="47"/>
      <c r="AX63" s="44"/>
      <c r="AY63" s="44" t="s">
        <v>215</v>
      </c>
      <c r="AZ63" s="44" t="s">
        <v>151</v>
      </c>
      <c r="BA63" s="47"/>
    </row>
    <row r="64" customFormat="false" ht="51.75" hidden="false" customHeight="true" outlineLevel="0" collapsed="false">
      <c r="A64" s="24" t="n">
        <v>61</v>
      </c>
      <c r="B64" s="53" t="s">
        <v>266</v>
      </c>
      <c r="C64" s="53" t="s">
        <v>267</v>
      </c>
      <c r="D64" s="54" t="s">
        <v>61</v>
      </c>
      <c r="E64" s="55" t="s">
        <v>268</v>
      </c>
      <c r="F64" s="53" t="s">
        <v>269</v>
      </c>
      <c r="G64" s="56" t="s">
        <v>270</v>
      </c>
      <c r="H64" s="57" t="s">
        <v>65</v>
      </c>
      <c r="I64" s="58" t="n">
        <f aca="false">8257.12-158.38-158.38</f>
        <v>7940.36</v>
      </c>
      <c r="J64" s="59" t="n">
        <v>31676</v>
      </c>
      <c r="K64" s="57"/>
      <c r="L64" s="47" t="s">
        <v>67</v>
      </c>
      <c r="M64" s="57"/>
      <c r="N64" s="57"/>
      <c r="O64" s="57"/>
      <c r="P64" s="57"/>
      <c r="Q64" s="57" t="s">
        <v>271</v>
      </c>
      <c r="R64" s="60" t="n">
        <v>16.8</v>
      </c>
      <c r="S64" s="60" t="n">
        <v>16.8</v>
      </c>
      <c r="T64" s="61" t="s">
        <v>272</v>
      </c>
      <c r="U64" s="62" t="s">
        <v>273</v>
      </c>
      <c r="V64" s="63"/>
      <c r="W64" s="57" t="s">
        <v>274</v>
      </c>
      <c r="X64" s="64" t="s">
        <v>275</v>
      </c>
      <c r="Y64" s="64" t="s">
        <v>276</v>
      </c>
      <c r="Z64" s="47" t="s">
        <v>69</v>
      </c>
      <c r="AA64" s="57"/>
      <c r="AB64" s="57" t="s">
        <v>277</v>
      </c>
      <c r="AC64" s="57" t="s">
        <v>278</v>
      </c>
      <c r="AD64" s="57" t="s">
        <v>279</v>
      </c>
      <c r="AE64" s="64" t="s">
        <v>276</v>
      </c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57" t="s">
        <v>280</v>
      </c>
      <c r="AZ64" s="64" t="s">
        <v>281</v>
      </c>
      <c r="BA64" s="64"/>
    </row>
    <row r="65" customFormat="false" ht="56.15" hidden="false" customHeight="true" outlineLevel="0" collapsed="false">
      <c r="A65" s="24" t="n">
        <v>62</v>
      </c>
      <c r="B65" s="53" t="s">
        <v>282</v>
      </c>
      <c r="C65" s="53" t="s">
        <v>283</v>
      </c>
      <c r="D65" s="54" t="s">
        <v>61</v>
      </c>
      <c r="E65" s="55" t="s">
        <v>268</v>
      </c>
      <c r="F65" s="53" t="s">
        <v>269</v>
      </c>
      <c r="G65" s="56" t="s">
        <v>270</v>
      </c>
      <c r="H65" s="57" t="s">
        <v>65</v>
      </c>
      <c r="I65" s="58" t="n">
        <f aca="false">5811.75-263.65-263.65</f>
        <v>5284.45</v>
      </c>
      <c r="J65" s="59" t="n">
        <v>52730</v>
      </c>
      <c r="K65" s="57"/>
      <c r="L65" s="47" t="s">
        <v>67</v>
      </c>
      <c r="M65" s="64"/>
      <c r="N65" s="57"/>
      <c r="O65" s="57"/>
      <c r="P65" s="57"/>
      <c r="Q65" s="57" t="s">
        <v>271</v>
      </c>
      <c r="R65" s="65" t="n">
        <v>73.5</v>
      </c>
      <c r="S65" s="65" t="n">
        <v>73.5</v>
      </c>
      <c r="T65" s="66" t="s">
        <v>284</v>
      </c>
      <c r="U65" s="66" t="s">
        <v>285</v>
      </c>
      <c r="V65" s="63"/>
      <c r="W65" s="57" t="s">
        <v>286</v>
      </c>
      <c r="X65" s="64" t="s">
        <v>275</v>
      </c>
      <c r="Y65" s="64" t="s">
        <v>276</v>
      </c>
      <c r="Z65" s="47" t="s">
        <v>69</v>
      </c>
      <c r="AA65" s="64"/>
      <c r="AB65" s="57" t="s">
        <v>277</v>
      </c>
      <c r="AC65" s="57" t="s">
        <v>278</v>
      </c>
      <c r="AD65" s="57" t="s">
        <v>279</v>
      </c>
      <c r="AE65" s="64" t="s">
        <v>276</v>
      </c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57" t="s">
        <v>287</v>
      </c>
      <c r="AZ65" s="64" t="s">
        <v>95</v>
      </c>
      <c r="BA65" s="64"/>
    </row>
    <row r="66" customFormat="false" ht="63.2" hidden="false" customHeight="true" outlineLevel="0" collapsed="false">
      <c r="A66" s="24" t="n">
        <v>63</v>
      </c>
      <c r="B66" s="53" t="s">
        <v>288</v>
      </c>
      <c r="C66" s="53" t="s">
        <v>289</v>
      </c>
      <c r="D66" s="54" t="s">
        <v>61</v>
      </c>
      <c r="E66" s="55" t="s">
        <v>268</v>
      </c>
      <c r="F66" s="53" t="s">
        <v>269</v>
      </c>
      <c r="G66" s="56" t="s">
        <v>270</v>
      </c>
      <c r="H66" s="57" t="s">
        <v>65</v>
      </c>
      <c r="I66" s="67" t="n">
        <f aca="false">J66-6992.01</f>
        <v>0</v>
      </c>
      <c r="J66" s="59" t="n">
        <v>6992.01</v>
      </c>
      <c r="K66" s="57"/>
      <c r="L66" s="47" t="s">
        <v>67</v>
      </c>
      <c r="M66" s="57"/>
      <c r="N66" s="57"/>
      <c r="O66" s="57"/>
      <c r="P66" s="57"/>
      <c r="Q66" s="57" t="s">
        <v>271</v>
      </c>
      <c r="R66" s="60" t="n">
        <v>136.4</v>
      </c>
      <c r="S66" s="60" t="n">
        <v>136.4</v>
      </c>
      <c r="T66" s="61" t="s">
        <v>272</v>
      </c>
      <c r="U66" s="62" t="s">
        <v>273</v>
      </c>
      <c r="V66" s="63"/>
      <c r="W66" s="57" t="s">
        <v>290</v>
      </c>
      <c r="X66" s="64" t="s">
        <v>275</v>
      </c>
      <c r="Y66" s="64" t="s">
        <v>276</v>
      </c>
      <c r="Z66" s="47" t="s">
        <v>69</v>
      </c>
      <c r="AA66" s="57"/>
      <c r="AB66" s="57" t="s">
        <v>291</v>
      </c>
      <c r="AC66" s="57" t="s">
        <v>278</v>
      </c>
      <c r="AD66" s="57" t="s">
        <v>279</v>
      </c>
      <c r="AE66" s="64" t="s">
        <v>276</v>
      </c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57" t="s">
        <v>292</v>
      </c>
      <c r="AZ66" s="64" t="s">
        <v>293</v>
      </c>
      <c r="BA66" s="57"/>
    </row>
    <row r="67" customFormat="false" ht="57.05" hidden="false" customHeight="true" outlineLevel="0" collapsed="false">
      <c r="A67" s="24" t="n">
        <v>64</v>
      </c>
      <c r="B67" s="53" t="s">
        <v>288</v>
      </c>
      <c r="C67" s="53" t="s">
        <v>294</v>
      </c>
      <c r="D67" s="54" t="s">
        <v>61</v>
      </c>
      <c r="E67" s="55" t="s">
        <v>268</v>
      </c>
      <c r="F67" s="53" t="s">
        <v>269</v>
      </c>
      <c r="G67" s="56" t="s">
        <v>270</v>
      </c>
      <c r="H67" s="57" t="s">
        <v>65</v>
      </c>
      <c r="I67" s="67" t="n">
        <v>0</v>
      </c>
      <c r="J67" s="59" t="n">
        <v>301</v>
      </c>
      <c r="K67" s="57"/>
      <c r="L67" s="47" t="s">
        <v>67</v>
      </c>
      <c r="M67" s="64"/>
      <c r="N67" s="57"/>
      <c r="O67" s="57"/>
      <c r="P67" s="57"/>
      <c r="Q67" s="57" t="s">
        <v>271</v>
      </c>
      <c r="R67" s="60" t="n">
        <v>260.2</v>
      </c>
      <c r="S67" s="60" t="n">
        <v>260.2</v>
      </c>
      <c r="T67" s="61" t="s">
        <v>272</v>
      </c>
      <c r="U67" s="61" t="s">
        <v>295</v>
      </c>
      <c r="V67" s="63"/>
      <c r="W67" s="57" t="s">
        <v>274</v>
      </c>
      <c r="X67" s="64" t="s">
        <v>275</v>
      </c>
      <c r="Y67" s="64" t="s">
        <v>276</v>
      </c>
      <c r="Z67" s="47" t="s">
        <v>69</v>
      </c>
      <c r="AA67" s="64"/>
      <c r="AB67" s="57" t="s">
        <v>291</v>
      </c>
      <c r="AC67" s="57" t="s">
        <v>278</v>
      </c>
      <c r="AD67" s="57" t="s">
        <v>279</v>
      </c>
      <c r="AE67" s="64" t="s">
        <v>276</v>
      </c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54" t="s">
        <v>296</v>
      </c>
      <c r="AZ67" s="64" t="s">
        <v>297</v>
      </c>
      <c r="BA67" s="64" t="s">
        <v>298</v>
      </c>
    </row>
    <row r="68" customFormat="false" ht="92.4" hidden="false" customHeight="true" outlineLevel="0" collapsed="false">
      <c r="A68" s="24" t="n">
        <v>65</v>
      </c>
      <c r="B68" s="56" t="s">
        <v>299</v>
      </c>
      <c r="C68" s="56" t="s">
        <v>300</v>
      </c>
      <c r="D68" s="57" t="s">
        <v>61</v>
      </c>
      <c r="E68" s="57" t="n">
        <v>41230763</v>
      </c>
      <c r="F68" s="56" t="s">
        <v>301</v>
      </c>
      <c r="G68" s="56" t="s">
        <v>64</v>
      </c>
      <c r="H68" s="57" t="s">
        <v>65</v>
      </c>
      <c r="I68" s="68" t="n">
        <v>25225.35</v>
      </c>
      <c r="J68" s="59" t="n">
        <v>191464.05</v>
      </c>
      <c r="K68" s="57"/>
      <c r="L68" s="64" t="s">
        <v>67</v>
      </c>
      <c r="M68" s="57"/>
      <c r="N68" s="64" t="s">
        <v>68</v>
      </c>
      <c r="O68" s="64" t="s">
        <v>68</v>
      </c>
      <c r="P68" s="64" t="s">
        <v>69</v>
      </c>
      <c r="Q68" s="57" t="s">
        <v>70</v>
      </c>
      <c r="R68" s="59" t="n">
        <v>875.23</v>
      </c>
      <c r="S68" s="59" t="n">
        <v>875.23</v>
      </c>
      <c r="T68" s="56" t="s">
        <v>302</v>
      </c>
      <c r="U68" s="56" t="s">
        <v>303</v>
      </c>
      <c r="V68" s="64"/>
      <c r="W68" s="57" t="s">
        <v>304</v>
      </c>
      <c r="X68" s="64" t="s">
        <v>75</v>
      </c>
      <c r="Y68" s="64" t="s">
        <v>68</v>
      </c>
      <c r="Z68" s="64" t="s">
        <v>69</v>
      </c>
      <c r="AA68" s="64" t="s">
        <v>76</v>
      </c>
      <c r="AB68" s="57" t="s">
        <v>305</v>
      </c>
      <c r="AC68" s="57" t="s">
        <v>78</v>
      </c>
      <c r="AD68" s="57" t="s">
        <v>306</v>
      </c>
      <c r="AE68" s="64" t="s">
        <v>68</v>
      </c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64"/>
      <c r="AW68" s="64"/>
      <c r="AX68" s="64" t="n">
        <v>1</v>
      </c>
      <c r="AY68" s="64" t="s">
        <v>307</v>
      </c>
      <c r="AZ68" s="57" t="s">
        <v>308</v>
      </c>
      <c r="BA68" s="64"/>
    </row>
    <row r="69" customFormat="false" ht="92.4" hidden="false" customHeight="true" outlineLevel="0" collapsed="false">
      <c r="A69" s="24" t="n">
        <v>66</v>
      </c>
      <c r="B69" s="56" t="s">
        <v>299</v>
      </c>
      <c r="C69" s="56" t="s">
        <v>300</v>
      </c>
      <c r="D69" s="57" t="s">
        <v>61</v>
      </c>
      <c r="E69" s="57" t="n">
        <v>41230763</v>
      </c>
      <c r="F69" s="56" t="s">
        <v>301</v>
      </c>
      <c r="G69" s="56" t="s">
        <v>64</v>
      </c>
      <c r="H69" s="57" t="s">
        <v>65</v>
      </c>
      <c r="I69" s="68" t="n">
        <v>38139.35</v>
      </c>
      <c r="J69" s="59" t="n">
        <v>289417.57</v>
      </c>
      <c r="K69" s="57"/>
      <c r="L69" s="64" t="s">
        <v>67</v>
      </c>
      <c r="M69" s="57"/>
      <c r="N69" s="64" t="s">
        <v>68</v>
      </c>
      <c r="O69" s="64" t="s">
        <v>68</v>
      </c>
      <c r="P69" s="64" t="s">
        <v>69</v>
      </c>
      <c r="Q69" s="57" t="s">
        <v>70</v>
      </c>
      <c r="R69" s="59" t="n">
        <v>1323.3</v>
      </c>
      <c r="S69" s="59" t="n">
        <v>1323.3</v>
      </c>
      <c r="T69" s="56" t="s">
        <v>309</v>
      </c>
      <c r="U69" s="56" t="s">
        <v>303</v>
      </c>
      <c r="V69" s="64"/>
      <c r="W69" s="57" t="s">
        <v>304</v>
      </c>
      <c r="X69" s="64" t="s">
        <v>75</v>
      </c>
      <c r="Y69" s="64" t="s">
        <v>68</v>
      </c>
      <c r="Z69" s="64" t="s">
        <v>69</v>
      </c>
      <c r="AA69" s="64" t="s">
        <v>76</v>
      </c>
      <c r="AB69" s="57" t="s">
        <v>305</v>
      </c>
      <c r="AC69" s="57" t="s">
        <v>78</v>
      </c>
      <c r="AD69" s="57" t="s">
        <v>306</v>
      </c>
      <c r="AE69" s="64" t="s">
        <v>68</v>
      </c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64"/>
      <c r="AW69" s="64"/>
      <c r="AX69" s="64"/>
      <c r="AY69" s="64" t="s">
        <v>307</v>
      </c>
      <c r="AZ69" s="57" t="s">
        <v>308</v>
      </c>
      <c r="BA69" s="64"/>
    </row>
    <row r="70" customFormat="false" ht="92.4" hidden="false" customHeight="true" outlineLevel="0" collapsed="false">
      <c r="A70" s="24" t="n">
        <v>67</v>
      </c>
      <c r="B70" s="56" t="s">
        <v>299</v>
      </c>
      <c r="C70" s="56" t="s">
        <v>310</v>
      </c>
      <c r="D70" s="57" t="s">
        <v>61</v>
      </c>
      <c r="E70" s="57" t="n">
        <v>41230763</v>
      </c>
      <c r="F70" s="56" t="s">
        <v>301</v>
      </c>
      <c r="G70" s="56" t="s">
        <v>64</v>
      </c>
      <c r="H70" s="57" t="s">
        <v>65</v>
      </c>
      <c r="I70" s="68" t="n">
        <v>130453.25</v>
      </c>
      <c r="J70" s="68" t="n">
        <v>363868.74</v>
      </c>
      <c r="K70" s="57"/>
      <c r="L70" s="64" t="s">
        <v>67</v>
      </c>
      <c r="M70" s="64"/>
      <c r="N70" s="64" t="s">
        <v>68</v>
      </c>
      <c r="O70" s="64" t="s">
        <v>68</v>
      </c>
      <c r="P70" s="64" t="s">
        <v>69</v>
      </c>
      <c r="Q70" s="57" t="s">
        <v>70</v>
      </c>
      <c r="R70" s="59" t="n">
        <v>93.5</v>
      </c>
      <c r="S70" s="69" t="s">
        <v>311</v>
      </c>
      <c r="T70" s="56" t="s">
        <v>312</v>
      </c>
      <c r="U70" s="56" t="s">
        <v>313</v>
      </c>
      <c r="V70" s="64" t="s">
        <v>314</v>
      </c>
      <c r="W70" s="57" t="s">
        <v>304</v>
      </c>
      <c r="X70" s="64" t="s">
        <v>75</v>
      </c>
      <c r="Y70" s="64" t="s">
        <v>68</v>
      </c>
      <c r="Z70" s="64" t="s">
        <v>69</v>
      </c>
      <c r="AA70" s="64"/>
      <c r="AB70" s="57" t="s">
        <v>305</v>
      </c>
      <c r="AC70" s="57" t="s">
        <v>78</v>
      </c>
      <c r="AD70" s="57" t="s">
        <v>306</v>
      </c>
      <c r="AE70" s="64" t="s">
        <v>68</v>
      </c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64"/>
      <c r="AW70" s="64"/>
      <c r="AX70" s="64"/>
      <c r="AY70" s="57" t="s">
        <v>315</v>
      </c>
      <c r="AZ70" s="57" t="s">
        <v>316</v>
      </c>
      <c r="BA70" s="57"/>
    </row>
    <row r="71" customFormat="false" ht="105.45" hidden="false" customHeight="true" outlineLevel="0" collapsed="false">
      <c r="A71" s="24" t="n">
        <v>68</v>
      </c>
      <c r="B71" s="56" t="s">
        <v>299</v>
      </c>
      <c r="C71" s="56" t="s">
        <v>317</v>
      </c>
      <c r="D71" s="57" t="s">
        <v>61</v>
      </c>
      <c r="E71" s="57" t="n">
        <v>41230763</v>
      </c>
      <c r="F71" s="56" t="s">
        <v>301</v>
      </c>
      <c r="G71" s="56" t="s">
        <v>64</v>
      </c>
      <c r="H71" s="57" t="s">
        <v>65</v>
      </c>
      <c r="I71" s="68" t="n">
        <v>80015.98</v>
      </c>
      <c r="J71" s="68" t="n">
        <v>223185.8</v>
      </c>
      <c r="K71" s="57"/>
      <c r="L71" s="64" t="s">
        <v>67</v>
      </c>
      <c r="M71" s="64"/>
      <c r="N71" s="64" t="s">
        <v>68</v>
      </c>
      <c r="O71" s="64" t="s">
        <v>68</v>
      </c>
      <c r="P71" s="64" t="s">
        <v>69</v>
      </c>
      <c r="Q71" s="57" t="s">
        <v>70</v>
      </c>
      <c r="R71" s="59" t="n">
        <v>57.35</v>
      </c>
      <c r="S71" s="69" t="s">
        <v>318</v>
      </c>
      <c r="T71" s="56" t="s">
        <v>319</v>
      </c>
      <c r="U71" s="56" t="s">
        <v>313</v>
      </c>
      <c r="V71" s="64" t="s">
        <v>314</v>
      </c>
      <c r="W71" s="57" t="s">
        <v>304</v>
      </c>
      <c r="X71" s="64" t="s">
        <v>75</v>
      </c>
      <c r="Y71" s="64" t="s">
        <v>68</v>
      </c>
      <c r="Z71" s="64" t="s">
        <v>69</v>
      </c>
      <c r="AA71" s="64"/>
      <c r="AB71" s="57" t="s">
        <v>305</v>
      </c>
      <c r="AC71" s="57" t="s">
        <v>78</v>
      </c>
      <c r="AD71" s="57" t="s">
        <v>306</v>
      </c>
      <c r="AE71" s="64" t="s">
        <v>68</v>
      </c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64"/>
      <c r="AW71" s="64"/>
      <c r="AX71" s="64"/>
      <c r="AY71" s="64" t="s">
        <v>307</v>
      </c>
      <c r="AZ71" s="57" t="s">
        <v>320</v>
      </c>
      <c r="BA71" s="64"/>
    </row>
    <row r="72" customFormat="false" ht="92.4" hidden="false" customHeight="true" outlineLevel="0" collapsed="false">
      <c r="A72" s="24" t="n">
        <v>69</v>
      </c>
      <c r="B72" s="56" t="s">
        <v>299</v>
      </c>
      <c r="C72" s="56" t="s">
        <v>321</v>
      </c>
      <c r="D72" s="57" t="s">
        <v>61</v>
      </c>
      <c r="E72" s="57" t="n">
        <v>41230763</v>
      </c>
      <c r="F72" s="56" t="s">
        <v>301</v>
      </c>
      <c r="G72" s="56" t="s">
        <v>64</v>
      </c>
      <c r="H72" s="57" t="s">
        <v>65</v>
      </c>
      <c r="I72" s="68" t="n">
        <v>267212.9</v>
      </c>
      <c r="J72" s="68" t="n">
        <v>745327.71</v>
      </c>
      <c r="K72" s="57"/>
      <c r="L72" s="64" t="s">
        <v>67</v>
      </c>
      <c r="M72" s="64"/>
      <c r="N72" s="64" t="s">
        <v>68</v>
      </c>
      <c r="O72" s="64" t="s">
        <v>68</v>
      </c>
      <c r="P72" s="64" t="s">
        <v>69</v>
      </c>
      <c r="Q72" s="57" t="s">
        <v>70</v>
      </c>
      <c r="R72" s="59" t="n">
        <v>191.52</v>
      </c>
      <c r="S72" s="69" t="s">
        <v>322</v>
      </c>
      <c r="T72" s="56" t="s">
        <v>323</v>
      </c>
      <c r="U72" s="56" t="s">
        <v>313</v>
      </c>
      <c r="V72" s="64" t="s">
        <v>314</v>
      </c>
      <c r="W72" s="57" t="s">
        <v>304</v>
      </c>
      <c r="X72" s="64" t="s">
        <v>75</v>
      </c>
      <c r="Y72" s="64" t="s">
        <v>68</v>
      </c>
      <c r="Z72" s="64" t="s">
        <v>69</v>
      </c>
      <c r="AA72" s="64"/>
      <c r="AB72" s="57" t="s">
        <v>305</v>
      </c>
      <c r="AC72" s="57" t="s">
        <v>78</v>
      </c>
      <c r="AD72" s="57" t="s">
        <v>306</v>
      </c>
      <c r="AE72" s="64" t="s">
        <v>68</v>
      </c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64"/>
      <c r="AW72" s="64"/>
      <c r="AX72" s="64"/>
      <c r="AY72" s="64" t="s">
        <v>307</v>
      </c>
      <c r="AZ72" s="57" t="s">
        <v>308</v>
      </c>
      <c r="BA72" s="64"/>
    </row>
    <row r="73" customFormat="false" ht="92.4" hidden="false" customHeight="true" outlineLevel="0" collapsed="false">
      <c r="A73" s="24" t="n">
        <v>70</v>
      </c>
      <c r="B73" s="56" t="s">
        <v>299</v>
      </c>
      <c r="C73" s="56" t="s">
        <v>321</v>
      </c>
      <c r="D73" s="57" t="s">
        <v>61</v>
      </c>
      <c r="E73" s="57" t="n">
        <v>41230763</v>
      </c>
      <c r="F73" s="56" t="s">
        <v>301</v>
      </c>
      <c r="G73" s="56" t="s">
        <v>64</v>
      </c>
      <c r="H73" s="57" t="s">
        <v>65</v>
      </c>
      <c r="I73" s="59" t="n">
        <v>52739.39</v>
      </c>
      <c r="J73" s="59" t="n">
        <v>147104.15</v>
      </c>
      <c r="K73" s="57"/>
      <c r="L73" s="64" t="s">
        <v>67</v>
      </c>
      <c r="M73" s="64"/>
      <c r="N73" s="64" t="s">
        <v>68</v>
      </c>
      <c r="O73" s="64" t="s">
        <v>68</v>
      </c>
      <c r="P73" s="64" t="s">
        <v>69</v>
      </c>
      <c r="Q73" s="57" t="s">
        <v>70</v>
      </c>
      <c r="R73" s="59" t="n">
        <v>37.8</v>
      </c>
      <c r="S73" s="69" t="s">
        <v>324</v>
      </c>
      <c r="T73" s="56" t="s">
        <v>325</v>
      </c>
      <c r="U73" s="56" t="s">
        <v>313</v>
      </c>
      <c r="V73" s="64" t="s">
        <v>314</v>
      </c>
      <c r="W73" s="57" t="s">
        <v>304</v>
      </c>
      <c r="X73" s="64" t="s">
        <v>75</v>
      </c>
      <c r="Y73" s="64" t="s">
        <v>68</v>
      </c>
      <c r="Z73" s="64" t="s">
        <v>69</v>
      </c>
      <c r="AA73" s="64"/>
      <c r="AB73" s="57" t="s">
        <v>305</v>
      </c>
      <c r="AC73" s="57" t="s">
        <v>78</v>
      </c>
      <c r="AD73" s="57" t="s">
        <v>306</v>
      </c>
      <c r="AE73" s="64" t="s">
        <v>68</v>
      </c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64"/>
      <c r="AW73" s="64"/>
      <c r="AX73" s="64"/>
      <c r="AY73" s="64" t="s">
        <v>307</v>
      </c>
      <c r="AZ73" s="57" t="s">
        <v>308</v>
      </c>
      <c r="BA73" s="64"/>
    </row>
    <row r="74" customFormat="false" ht="92.4" hidden="false" customHeight="true" outlineLevel="0" collapsed="false">
      <c r="A74" s="24" t="n">
        <v>71</v>
      </c>
      <c r="B74" s="56" t="s">
        <v>299</v>
      </c>
      <c r="C74" s="56" t="s">
        <v>326</v>
      </c>
      <c r="D74" s="57" t="s">
        <v>61</v>
      </c>
      <c r="E74" s="57" t="n">
        <v>41230763</v>
      </c>
      <c r="F74" s="56" t="s">
        <v>301</v>
      </c>
      <c r="G74" s="56" t="s">
        <v>64</v>
      </c>
      <c r="H74" s="57" t="s">
        <v>65</v>
      </c>
      <c r="I74" s="68" t="n">
        <v>16882.07</v>
      </c>
      <c r="J74" s="68" t="n">
        <v>142201.8</v>
      </c>
      <c r="K74" s="57"/>
      <c r="L74" s="64" t="s">
        <v>67</v>
      </c>
      <c r="M74" s="64"/>
      <c r="N74" s="64" t="s">
        <v>68</v>
      </c>
      <c r="O74" s="64" t="s">
        <v>68</v>
      </c>
      <c r="P74" s="64" t="s">
        <v>69</v>
      </c>
      <c r="Q74" s="57" t="s">
        <v>70</v>
      </c>
      <c r="R74" s="59" t="n">
        <v>70.45</v>
      </c>
      <c r="S74" s="69" t="s">
        <v>327</v>
      </c>
      <c r="T74" s="56" t="s">
        <v>328</v>
      </c>
      <c r="U74" s="56" t="s">
        <v>313</v>
      </c>
      <c r="V74" s="64" t="s">
        <v>314</v>
      </c>
      <c r="W74" s="57" t="s">
        <v>304</v>
      </c>
      <c r="X74" s="64" t="s">
        <v>75</v>
      </c>
      <c r="Y74" s="64" t="s">
        <v>68</v>
      </c>
      <c r="Z74" s="64" t="s">
        <v>69</v>
      </c>
      <c r="AA74" s="64"/>
      <c r="AB74" s="57" t="s">
        <v>305</v>
      </c>
      <c r="AC74" s="57" t="s">
        <v>78</v>
      </c>
      <c r="AD74" s="57" t="s">
        <v>306</v>
      </c>
      <c r="AE74" s="64" t="s">
        <v>68</v>
      </c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64"/>
      <c r="AW74" s="64"/>
      <c r="AX74" s="64"/>
      <c r="AY74" s="64" t="s">
        <v>307</v>
      </c>
      <c r="AZ74" s="57" t="s">
        <v>329</v>
      </c>
      <c r="BA74" s="64"/>
    </row>
    <row r="75" customFormat="false" ht="92.4" hidden="false" customHeight="true" outlineLevel="0" collapsed="false">
      <c r="A75" s="24" t="n">
        <v>72</v>
      </c>
      <c r="B75" s="56" t="s">
        <v>299</v>
      </c>
      <c r="C75" s="56" t="s">
        <v>330</v>
      </c>
      <c r="D75" s="57" t="s">
        <v>61</v>
      </c>
      <c r="E75" s="57" t="n">
        <v>41230763</v>
      </c>
      <c r="F75" s="56" t="s">
        <v>301</v>
      </c>
      <c r="G75" s="56" t="s">
        <v>64</v>
      </c>
      <c r="H75" s="57" t="s">
        <v>65</v>
      </c>
      <c r="I75" s="68" t="n">
        <v>2096.87</v>
      </c>
      <c r="J75" s="68" t="n">
        <v>34738.99</v>
      </c>
      <c r="K75" s="57"/>
      <c r="L75" s="64" t="s">
        <v>67</v>
      </c>
      <c r="M75" s="64"/>
      <c r="N75" s="64" t="s">
        <v>68</v>
      </c>
      <c r="O75" s="64" t="s">
        <v>68</v>
      </c>
      <c r="P75" s="64" t="s">
        <v>69</v>
      </c>
      <c r="Q75" s="57" t="s">
        <v>70</v>
      </c>
      <c r="R75" s="59" t="n">
        <v>98.3</v>
      </c>
      <c r="S75" s="59" t="n">
        <v>98.3</v>
      </c>
      <c r="T75" s="56" t="s">
        <v>331</v>
      </c>
      <c r="U75" s="56" t="s">
        <v>313</v>
      </c>
      <c r="V75" s="64" t="s">
        <v>332</v>
      </c>
      <c r="W75" s="57" t="s">
        <v>304</v>
      </c>
      <c r="X75" s="64" t="s">
        <v>75</v>
      </c>
      <c r="Y75" s="64" t="s">
        <v>68</v>
      </c>
      <c r="Z75" s="64" t="s">
        <v>69</v>
      </c>
      <c r="AA75" s="64"/>
      <c r="AB75" s="57" t="s">
        <v>333</v>
      </c>
      <c r="AC75" s="57" t="s">
        <v>78</v>
      </c>
      <c r="AD75" s="57" t="s">
        <v>306</v>
      </c>
      <c r="AE75" s="64" t="s">
        <v>68</v>
      </c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64"/>
      <c r="AW75" s="64"/>
      <c r="AX75" s="64"/>
      <c r="AY75" s="64" t="s">
        <v>307</v>
      </c>
      <c r="AZ75" s="57" t="s">
        <v>334</v>
      </c>
      <c r="BA75" s="64"/>
    </row>
    <row r="76" customFormat="false" ht="92.4" hidden="false" customHeight="true" outlineLevel="0" collapsed="false">
      <c r="A76" s="24" t="n">
        <v>73</v>
      </c>
      <c r="B76" s="56" t="s">
        <v>299</v>
      </c>
      <c r="C76" s="56" t="s">
        <v>335</v>
      </c>
      <c r="D76" s="57" t="s">
        <v>61</v>
      </c>
      <c r="E76" s="57" t="n">
        <v>41230763</v>
      </c>
      <c r="F76" s="56" t="s">
        <v>301</v>
      </c>
      <c r="G76" s="56" t="s">
        <v>64</v>
      </c>
      <c r="H76" s="57" t="s">
        <v>65</v>
      </c>
      <c r="I76" s="68" t="n">
        <v>2718.54</v>
      </c>
      <c r="J76" s="68" t="n">
        <v>22984.08</v>
      </c>
      <c r="K76" s="57"/>
      <c r="L76" s="64" t="s">
        <v>67</v>
      </c>
      <c r="M76" s="57"/>
      <c r="N76" s="64" t="s">
        <v>68</v>
      </c>
      <c r="O76" s="64" t="s">
        <v>68</v>
      </c>
      <c r="P76" s="64" t="s">
        <v>69</v>
      </c>
      <c r="Q76" s="57" t="s">
        <v>70</v>
      </c>
      <c r="R76" s="59" t="n">
        <v>49.6</v>
      </c>
      <c r="S76" s="69" t="s">
        <v>336</v>
      </c>
      <c r="T76" s="56" t="s">
        <v>337</v>
      </c>
      <c r="U76" s="56" t="s">
        <v>313</v>
      </c>
      <c r="V76" s="64" t="s">
        <v>314</v>
      </c>
      <c r="W76" s="57" t="s">
        <v>304</v>
      </c>
      <c r="X76" s="64" t="s">
        <v>75</v>
      </c>
      <c r="Y76" s="64" t="s">
        <v>68</v>
      </c>
      <c r="Z76" s="64" t="s">
        <v>69</v>
      </c>
      <c r="AA76" s="64"/>
      <c r="AB76" s="57" t="s">
        <v>305</v>
      </c>
      <c r="AC76" s="57" t="s">
        <v>78</v>
      </c>
      <c r="AD76" s="57" t="s">
        <v>338</v>
      </c>
      <c r="AE76" s="64" t="s">
        <v>68</v>
      </c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64"/>
      <c r="AW76" s="64"/>
      <c r="AX76" s="64"/>
      <c r="AY76" s="64" t="s">
        <v>199</v>
      </c>
      <c r="AZ76" s="57" t="s">
        <v>339</v>
      </c>
      <c r="BA76" s="64"/>
    </row>
    <row r="77" customFormat="false" ht="35.05" hidden="false" customHeight="false" outlineLevel="0" collapsed="false">
      <c r="A77" s="24" t="n">
        <v>74</v>
      </c>
      <c r="B77" s="70" t="s">
        <v>340</v>
      </c>
      <c r="C77" s="70" t="s">
        <v>341</v>
      </c>
      <c r="D77" s="27" t="s">
        <v>61</v>
      </c>
      <c r="E77" s="27" t="s">
        <v>342</v>
      </c>
      <c r="F77" s="70" t="s">
        <v>343</v>
      </c>
      <c r="G77" s="70" t="s">
        <v>344</v>
      </c>
      <c r="H77" s="27" t="s">
        <v>345</v>
      </c>
      <c r="I77" s="28" t="s">
        <v>346</v>
      </c>
      <c r="J77" s="28" t="s">
        <v>347</v>
      </c>
      <c r="K77" s="27"/>
      <c r="L77" s="71" t="s">
        <v>67</v>
      </c>
      <c r="M77" s="71"/>
      <c r="N77" s="64" t="s">
        <v>68</v>
      </c>
      <c r="O77" s="64" t="s">
        <v>68</v>
      </c>
      <c r="P77" s="64" t="s">
        <v>69</v>
      </c>
      <c r="Q77" s="57" t="s">
        <v>70</v>
      </c>
      <c r="R77" s="27" t="s">
        <v>348</v>
      </c>
      <c r="S77" s="27" t="s">
        <v>349</v>
      </c>
      <c r="T77" s="70" t="s">
        <v>350</v>
      </c>
      <c r="U77" s="70" t="s">
        <v>351</v>
      </c>
      <c r="V77" s="29" t="n">
        <v>20</v>
      </c>
      <c r="W77" s="27" t="s">
        <v>352</v>
      </c>
      <c r="X77" s="64" t="s">
        <v>75</v>
      </c>
      <c r="Y77" s="64" t="s">
        <v>68</v>
      </c>
      <c r="Z77" s="64" t="s">
        <v>69</v>
      </c>
      <c r="AA77" s="29"/>
      <c r="AB77" s="57" t="s">
        <v>305</v>
      </c>
      <c r="AC77" s="27" t="s">
        <v>78</v>
      </c>
      <c r="AD77" s="57" t="s">
        <v>306</v>
      </c>
      <c r="AE77" s="64" t="s">
        <v>68</v>
      </c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72"/>
      <c r="AW77" s="72"/>
      <c r="AX77" s="72"/>
      <c r="AY77" s="27" t="s">
        <v>353</v>
      </c>
      <c r="AZ77" s="26" t="s">
        <v>354</v>
      </c>
      <c r="BA77" s="73"/>
    </row>
  </sheetData>
  <autoFilter ref="A3:BA77"/>
  <mergeCells count="6">
    <mergeCell ref="A1:V1"/>
    <mergeCell ref="A2:Q2"/>
    <mergeCell ref="R2:AE2"/>
    <mergeCell ref="AF2:AM2"/>
    <mergeCell ref="AN2:AU2"/>
    <mergeCell ref="AV2:BA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&amp;CСторінка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1088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2022-12-06T12:04:08Z</dcterms:created>
  <dc:creator/>
  <dc:description/>
  <dc:language>uk-UA</dc:language>
  <cp:lastModifiedBy/>
  <dcterms:modified xsi:type="dcterms:W3CDTF">2024-07-09T08:44:15Z</dcterms:modified>
  <cp:revision>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