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8432" windowHeight="10488" activeTab="0"/>
  </bookViews>
  <sheets>
    <sheet name="Лист1" sheetId="1" r:id="rId1"/>
  </sheets>
  <definedNames>
    <definedName name="_xlnm.Print_Area" localSheetId="0">'Лист1'!$A$1:$BS$101</definedName>
  </definedNames>
  <calcPr fullCalcOnLoad="1"/>
</workbook>
</file>

<file path=xl/sharedStrings.xml><?xml version="1.0" encoding="utf-8"?>
<sst xmlns="http://schemas.openxmlformats.org/spreadsheetml/2006/main" count="124" uniqueCount="115">
  <si>
    <t>Додаток 1</t>
  </si>
  <si>
    <t>до Національного положення (стандарту) бухгалтерського обліку</t>
  </si>
  <si>
    <t>1 "Загальні вимоги до фінансової звітності"</t>
  </si>
  <si>
    <t>КОДИ</t>
  </si>
  <si>
    <t>Дата (рік, місяць, число)</t>
  </si>
  <si>
    <t>за ЄДРПОУ</t>
  </si>
  <si>
    <t>за КОАТУУ</t>
  </si>
  <si>
    <t>за КОПФГ</t>
  </si>
  <si>
    <t>за КВЕД</t>
  </si>
  <si>
    <t>Складено (зробити позначку "v" у відповідній клітинці):</t>
  </si>
  <si>
    <t>за положеннями (стандартами) бухгалтерського обліку</t>
  </si>
  <si>
    <t>за міжнародними стандартами фінансової звітності</t>
  </si>
  <si>
    <t>Підприємство</t>
  </si>
  <si>
    <t>Територія</t>
  </si>
  <si>
    <t>Організаційно-правова форма господарювання</t>
  </si>
  <si>
    <t>Вид економічної діяльності</t>
  </si>
  <si>
    <r>
      <t>Середня кількість працівників</t>
    </r>
    <r>
      <rPr>
        <vertAlign val="superscript"/>
        <sz val="10"/>
        <color indexed="8"/>
        <rFont val="Times New Roman"/>
        <family val="1"/>
      </rPr>
      <t>1</t>
    </r>
  </si>
  <si>
    <t>Адреса, телефон</t>
  </si>
  <si>
    <t>Баланс (Звіт про фінансовий стан)</t>
  </si>
  <si>
    <t>Форма N 1</t>
  </si>
  <si>
    <t>Код за ДКУД</t>
  </si>
  <si>
    <t>Актив</t>
  </si>
  <si>
    <t>Код рядка</t>
  </si>
  <si>
    <t>На початок звітного періоду</t>
  </si>
  <si>
    <t>На кінець звітного періоду</t>
  </si>
  <si>
    <t>I. Необоротні активи</t>
  </si>
  <si>
    <t>Нематеріальні активи</t>
  </si>
  <si>
    <t>первісна вартість</t>
  </si>
  <si>
    <t>накопичена амортизація</t>
  </si>
  <si>
    <t>Незавершені капітальні інвестиції</t>
  </si>
  <si>
    <t>Основні засоби</t>
  </si>
  <si>
    <t>знос</t>
  </si>
  <si>
    <t>Інвестиційна нерухомість</t>
  </si>
  <si>
    <t>Довгострокові біологічні активи</t>
  </si>
  <si>
    <t>Довгострокові фінансові інвестиції:</t>
  </si>
  <si>
    <t>які обліковуються за методом участі в капіталі інших підприємств</t>
  </si>
  <si>
    <t>інші фінансові інвестиції</t>
  </si>
  <si>
    <t>Довгострокова дебіторська заборгованість</t>
  </si>
  <si>
    <t>Відстрочені податкові активи</t>
  </si>
  <si>
    <t>Інші необоротні активи</t>
  </si>
  <si>
    <t>Усього за розділом I</t>
  </si>
  <si>
    <t>II. Оборотні активи</t>
  </si>
  <si>
    <t>Запаси</t>
  </si>
  <si>
    <t>Поточні біологічні активи</t>
  </si>
  <si>
    <t>Дебіторська заборгованість за продукцію, товари, роботи, послуги</t>
  </si>
  <si>
    <t>Дебіторська заборгованість за розрахунками:</t>
  </si>
  <si>
    <t>за виданими авансами</t>
  </si>
  <si>
    <t>з бюджетом</t>
  </si>
  <si>
    <t>у тому числі з податку на прибуток</t>
  </si>
  <si>
    <t>Інша поточна дебіторська заборгованість</t>
  </si>
  <si>
    <t>Поточні фінансові інвестиції</t>
  </si>
  <si>
    <t>Гроші та їх еквіваленти</t>
  </si>
  <si>
    <t>Витрати майбутніх періодів</t>
  </si>
  <si>
    <t>Інші оборотні активи</t>
  </si>
  <si>
    <t>Усього за розділом II</t>
  </si>
  <si>
    <r>
      <t xml:space="preserve">III. </t>
    </r>
    <r>
      <rPr>
        <b/>
        <sz val="10"/>
        <color indexed="8"/>
        <rFont val="Times New Roman"/>
        <family val="1"/>
      </rPr>
      <t>Необоротні активи, утримувані для продажу, та групи вибуття</t>
    </r>
  </si>
  <si>
    <t>Баланс</t>
  </si>
  <si>
    <t>Пасив</t>
  </si>
  <si>
    <t>I. Власний капітал</t>
  </si>
  <si>
    <t>Зареєстрований капітал</t>
  </si>
  <si>
    <t>Капітал у дооцінках</t>
  </si>
  <si>
    <t>Додатковий капітал</t>
  </si>
  <si>
    <t>Резервний капітал</t>
  </si>
  <si>
    <t>Нерозподілений прибуток (непокритий збиток)</t>
  </si>
  <si>
    <t>Неоплачений капітал</t>
  </si>
  <si>
    <t>Вилучений капітал</t>
  </si>
  <si>
    <t>II. Довгострокові зобов'язання і забезпечення</t>
  </si>
  <si>
    <t>Відстрочені податкові зобов'язання</t>
  </si>
  <si>
    <t>Довгострокові кредити банків</t>
  </si>
  <si>
    <t>Інші довгострокові зобов'язання</t>
  </si>
  <si>
    <t>Довгострокові забезпечення</t>
  </si>
  <si>
    <t>Цільове фінансування</t>
  </si>
  <si>
    <r>
      <t>IІІ. Поточні зобов'язання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і забезпечення</t>
    </r>
  </si>
  <si>
    <t>Короткострокові кредити банків</t>
  </si>
  <si>
    <t>Поточна кредиторська заборгованість за:</t>
  </si>
  <si>
    <t>довгостроковими зобов'язаннями</t>
  </si>
  <si>
    <t>товари, роботи, послуги</t>
  </si>
  <si>
    <t>розрахунками з бюджетом</t>
  </si>
  <si>
    <t>розрахунками зі страхування</t>
  </si>
  <si>
    <t>розрахунками з оплати праці</t>
  </si>
  <si>
    <t>Поточні забезпечення</t>
  </si>
  <si>
    <t>Доходи майбутніх періодів</t>
  </si>
  <si>
    <t>Інші поточні зобов'язання</t>
  </si>
  <si>
    <t>Усього за розділом IІІ</t>
  </si>
  <si>
    <t>ІV. Зобов'язання, пов'язані з необоротними активами,</t>
  </si>
  <si>
    <t>утримуваними для продажу, та групами вибуття</t>
  </si>
  <si>
    <t>Код
рядка</t>
  </si>
  <si>
    <t>(              )</t>
  </si>
  <si>
    <t>Керівник</t>
  </si>
  <si>
    <t>Головний бухгалтер</t>
  </si>
  <si>
    <t xml:space="preserve"> </t>
  </si>
  <si>
    <t>1610</t>
  </si>
  <si>
    <t>03341351</t>
  </si>
  <si>
    <t>1212100000</t>
  </si>
  <si>
    <t>Міське комунальне підприємство "Орджонікідзевське виробниче управління водопровідно-каналізаційного господарства"</t>
  </si>
  <si>
    <t>м.Орджонікідзе</t>
  </si>
  <si>
    <t>комунальне господарство</t>
  </si>
  <si>
    <t>виробництво та розподілення води</t>
  </si>
  <si>
    <t>53300, Дніпропетровська область, м.Орджонікідзе, вул.Заводська 2</t>
  </si>
  <si>
    <t xml:space="preserve">Одиниця виміру: тис. грн. </t>
  </si>
  <si>
    <t>V</t>
  </si>
  <si>
    <t>1635</t>
  </si>
  <si>
    <t>за одержаними авансами</t>
  </si>
  <si>
    <t>С.П.Юхимук</t>
  </si>
  <si>
    <t>О.О.Коваленко</t>
  </si>
  <si>
    <t>150</t>
  </si>
  <si>
    <t>Виробничі запаси</t>
  </si>
  <si>
    <t>1101</t>
  </si>
  <si>
    <t>Рахунки в банках</t>
  </si>
  <si>
    <t>1167</t>
  </si>
  <si>
    <t>36.00</t>
  </si>
  <si>
    <t>2014</t>
  </si>
  <si>
    <t>10</t>
  </si>
  <si>
    <t>15</t>
  </si>
  <si>
    <t>на 30 червня 2015 р.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</si>
</sst>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22]d\ mmmm\ yyyy&quot; р.&quot;"/>
    <numFmt numFmtId="177" formatCode="0.0"/>
  </numFmts>
  <fonts count="39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vertAlign val="superscript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yr"/>
      <family val="0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5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 vertical="center" wrapText="1"/>
    </xf>
    <xf numFmtId="49" fontId="1" fillId="0" borderId="0" xfId="0" applyNumberFormat="1" applyFont="1" applyBorder="1" applyAlignment="1">
      <alignment horizontal="right" vertical="center" wrapText="1"/>
    </xf>
    <xf numFmtId="49" fontId="0" fillId="0" borderId="0" xfId="0" applyNumberFormat="1" applyBorder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49" fontId="5" fillId="0" borderId="0" xfId="0" applyNumberFormat="1" applyFont="1" applyBorder="1" applyAlignment="1">
      <alignment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left"/>
    </xf>
    <xf numFmtId="177" fontId="1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177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vertical="center"/>
    </xf>
    <xf numFmtId="0" fontId="1" fillId="0" borderId="15" xfId="0" applyNumberFormat="1" applyFont="1" applyBorder="1" applyAlignment="1">
      <alignment vertical="center"/>
    </xf>
    <xf numFmtId="0" fontId="1" fillId="0" borderId="16" xfId="0" applyNumberFormat="1" applyFont="1" applyBorder="1" applyAlignment="1">
      <alignment vertical="center"/>
    </xf>
    <xf numFmtId="0" fontId="1" fillId="0" borderId="10" xfId="0" applyNumberFormat="1" applyFont="1" applyBorder="1" applyAlignment="1">
      <alignment vertical="center"/>
    </xf>
    <xf numFmtId="0" fontId="1" fillId="0" borderId="11" xfId="0" applyNumberFormat="1" applyFont="1" applyBorder="1" applyAlignment="1">
      <alignment vertical="center"/>
    </xf>
    <xf numFmtId="0" fontId="1" fillId="0" borderId="12" xfId="0" applyNumberFormat="1" applyFont="1" applyBorder="1" applyAlignment="1">
      <alignment vertical="center"/>
    </xf>
    <xf numFmtId="0" fontId="1" fillId="0" borderId="17" xfId="0" applyNumberFormat="1" applyFont="1" applyBorder="1" applyAlignment="1">
      <alignment vertical="center"/>
    </xf>
    <xf numFmtId="0" fontId="1" fillId="0" borderId="18" xfId="0" applyNumberFormat="1" applyFont="1" applyBorder="1" applyAlignment="1">
      <alignment vertical="center"/>
    </xf>
    <xf numFmtId="0" fontId="1" fillId="0" borderId="19" xfId="0" applyNumberFormat="1" applyFont="1" applyBorder="1" applyAlignment="1">
      <alignment vertical="center"/>
    </xf>
    <xf numFmtId="0" fontId="1" fillId="0" borderId="20" xfId="0" applyNumberFormat="1" applyFont="1" applyBorder="1" applyAlignment="1">
      <alignment vertical="center"/>
    </xf>
    <xf numFmtId="0" fontId="1" fillId="0" borderId="14" xfId="0" applyNumberFormat="1" applyFont="1" applyBorder="1" applyAlignment="1">
      <alignment horizontal="right"/>
    </xf>
    <xf numFmtId="0" fontId="1" fillId="0" borderId="15" xfId="0" applyNumberFormat="1" applyFont="1" applyBorder="1" applyAlignment="1">
      <alignment horizontal="right"/>
    </xf>
    <xf numFmtId="0" fontId="1" fillId="0" borderId="16" xfId="0" applyNumberFormat="1" applyFont="1" applyBorder="1" applyAlignment="1">
      <alignment horizontal="right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0" fontId="1" fillId="0" borderId="11" xfId="0" applyNumberFormat="1" applyFont="1" applyBorder="1" applyAlignment="1">
      <alignment/>
    </xf>
    <xf numFmtId="0" fontId="1" fillId="0" borderId="12" xfId="0" applyNumberFormat="1" applyFont="1" applyBorder="1" applyAlignment="1">
      <alignment/>
    </xf>
    <xf numFmtId="0" fontId="1" fillId="0" borderId="17" xfId="0" applyNumberFormat="1" applyFont="1" applyBorder="1" applyAlignment="1">
      <alignment/>
    </xf>
    <xf numFmtId="0" fontId="1" fillId="0" borderId="18" xfId="0" applyNumberFormat="1" applyFont="1" applyBorder="1" applyAlignment="1">
      <alignment/>
    </xf>
    <xf numFmtId="0" fontId="1" fillId="0" borderId="19" xfId="0" applyNumberFormat="1" applyFont="1" applyBorder="1" applyAlignment="1">
      <alignment/>
    </xf>
    <xf numFmtId="0" fontId="1" fillId="0" borderId="2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0" fontId="1" fillId="0" borderId="19" xfId="0" applyNumberFormat="1" applyFont="1" applyBorder="1" applyAlignment="1">
      <alignment horizontal="left" vertical="center" wrapText="1"/>
    </xf>
    <xf numFmtId="49" fontId="1" fillId="0" borderId="19" xfId="0" applyNumberFormat="1" applyFont="1" applyBorder="1" applyAlignment="1">
      <alignment vertical="center" wrapText="1"/>
    </xf>
    <xf numFmtId="0" fontId="1" fillId="0" borderId="1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49" fontId="1" fillId="0" borderId="21" xfId="0" applyNumberFormat="1" applyFont="1" applyBorder="1" applyAlignment="1">
      <alignment vertical="center" wrapText="1"/>
    </xf>
    <xf numFmtId="49" fontId="7" fillId="0" borderId="14" xfId="0" applyNumberFormat="1" applyFon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1" fillId="0" borderId="0" xfId="0" applyNumberFormat="1" applyFont="1" applyAlignment="1">
      <alignment horizontal="right" vertical="center" wrapText="1"/>
    </xf>
    <xf numFmtId="49" fontId="1" fillId="0" borderId="21" xfId="0" applyNumberFormat="1" applyFont="1" applyBorder="1" applyAlignment="1">
      <alignment horizontal="right" vertical="center" wrapText="1"/>
    </xf>
    <xf numFmtId="49" fontId="1" fillId="0" borderId="15" xfId="0" applyNumberFormat="1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49" fontId="1" fillId="0" borderId="13" xfId="0" applyNumberFormat="1" applyFont="1" applyBorder="1" applyAlignment="1">
      <alignment horizontal="left" vertical="center" wrapText="1" indent="1"/>
    </xf>
    <xf numFmtId="0" fontId="1" fillId="0" borderId="2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right" vertical="center" wrapText="1"/>
    </xf>
    <xf numFmtId="49" fontId="1" fillId="0" borderId="15" xfId="0" applyNumberFormat="1" applyFont="1" applyBorder="1" applyAlignment="1">
      <alignment horizontal="right"/>
    </xf>
    <xf numFmtId="49" fontId="1" fillId="0" borderId="16" xfId="0" applyNumberFormat="1" applyFont="1" applyBorder="1" applyAlignment="1">
      <alignment horizontal="right"/>
    </xf>
    <xf numFmtId="0" fontId="1" fillId="0" borderId="10" xfId="0" applyFont="1" applyBorder="1" applyAlignment="1">
      <alignment vertical="center" wrapText="1"/>
    </xf>
    <xf numFmtId="177" fontId="1" fillId="0" borderId="11" xfId="0" applyNumberFormat="1" applyFont="1" applyBorder="1" applyAlignment="1">
      <alignment/>
    </xf>
    <xf numFmtId="177" fontId="1" fillId="0" borderId="12" xfId="0" applyNumberFormat="1" applyFont="1" applyBorder="1" applyAlignment="1">
      <alignment/>
    </xf>
    <xf numFmtId="177" fontId="1" fillId="0" borderId="17" xfId="0" applyNumberFormat="1" applyFont="1" applyBorder="1" applyAlignment="1">
      <alignment/>
    </xf>
    <xf numFmtId="177" fontId="1" fillId="0" borderId="18" xfId="0" applyNumberFormat="1" applyFont="1" applyBorder="1" applyAlignment="1">
      <alignment/>
    </xf>
    <xf numFmtId="177" fontId="1" fillId="0" borderId="19" xfId="0" applyNumberFormat="1" applyFont="1" applyBorder="1" applyAlignment="1">
      <alignment/>
    </xf>
    <xf numFmtId="177" fontId="1" fillId="0" borderId="20" xfId="0" applyNumberFormat="1" applyFont="1" applyBorder="1" applyAlignment="1">
      <alignment/>
    </xf>
    <xf numFmtId="49" fontId="1" fillId="0" borderId="18" xfId="0" applyNumberFormat="1" applyFont="1" applyBorder="1" applyAlignment="1">
      <alignment vertical="center" wrapText="1"/>
    </xf>
    <xf numFmtId="49" fontId="1" fillId="0" borderId="19" xfId="0" applyNumberFormat="1" applyFont="1" applyBorder="1" applyAlignment="1">
      <alignment vertical="center" wrapText="1"/>
    </xf>
    <xf numFmtId="49" fontId="1" fillId="0" borderId="20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49" fontId="1" fillId="0" borderId="22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center" wrapText="1"/>
    </xf>
    <xf numFmtId="49" fontId="3" fillId="0" borderId="22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49" fontId="1" fillId="0" borderId="19" xfId="0" applyNumberFormat="1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left" vertical="center" wrapText="1" indent="1"/>
    </xf>
    <xf numFmtId="49" fontId="1" fillId="0" borderId="10" xfId="0" applyNumberFormat="1" applyFont="1" applyBorder="1" applyAlignment="1">
      <alignment horizontal="left" vertical="center" wrapText="1" inden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49" fontId="1" fillId="0" borderId="2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49" fontId="1" fillId="0" borderId="12" xfId="0" applyNumberFormat="1" applyFont="1" applyBorder="1" applyAlignment="1">
      <alignment vertical="center" wrapText="1"/>
    </xf>
    <xf numFmtId="49" fontId="1" fillId="0" borderId="13" xfId="0" applyNumberFormat="1" applyFont="1" applyBorder="1" applyAlignment="1">
      <alignment horizontal="left" vertical="center" wrapText="1" inden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vertical="top" wrapText="1"/>
    </xf>
    <xf numFmtId="0" fontId="1" fillId="0" borderId="11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7" xfId="0" applyNumberFormat="1" applyFont="1" applyBorder="1" applyAlignment="1">
      <alignment vertical="center" wrapText="1"/>
    </xf>
    <xf numFmtId="0" fontId="1" fillId="0" borderId="18" xfId="0" applyNumberFormat="1" applyFont="1" applyBorder="1" applyAlignment="1">
      <alignment vertical="center" wrapText="1"/>
    </xf>
    <xf numFmtId="0" fontId="1" fillId="0" borderId="19" xfId="0" applyNumberFormat="1" applyFont="1" applyBorder="1" applyAlignment="1">
      <alignment vertical="center" wrapText="1"/>
    </xf>
    <xf numFmtId="0" fontId="1" fillId="0" borderId="20" xfId="0" applyNumberFormat="1" applyFont="1" applyBorder="1" applyAlignment="1">
      <alignment vertical="center" wrapText="1"/>
    </xf>
    <xf numFmtId="49" fontId="1" fillId="0" borderId="17" xfId="0" applyNumberFormat="1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49" fontId="1" fillId="0" borderId="20" xfId="0" applyNumberFormat="1" applyFont="1" applyBorder="1" applyAlignment="1">
      <alignment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49" fontId="1" fillId="0" borderId="23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21" xfId="0" applyNumberFormat="1" applyFont="1" applyBorder="1" applyAlignment="1">
      <alignment horizontal="center" wrapText="1"/>
    </xf>
    <xf numFmtId="177" fontId="1" fillId="0" borderId="11" xfId="0" applyNumberFormat="1" applyFont="1" applyBorder="1" applyAlignment="1">
      <alignment vertical="center" wrapText="1"/>
    </xf>
    <xf numFmtId="177" fontId="1" fillId="0" borderId="12" xfId="0" applyNumberFormat="1" applyFont="1" applyBorder="1" applyAlignment="1">
      <alignment vertical="center" wrapText="1"/>
    </xf>
    <xf numFmtId="177" fontId="1" fillId="0" borderId="17" xfId="0" applyNumberFormat="1" applyFont="1" applyBorder="1" applyAlignment="1">
      <alignment vertical="center" wrapText="1"/>
    </xf>
    <xf numFmtId="177" fontId="1" fillId="0" borderId="23" xfId="0" applyNumberFormat="1" applyFont="1" applyBorder="1" applyAlignment="1">
      <alignment vertical="center" wrapText="1"/>
    </xf>
    <xf numFmtId="177" fontId="1" fillId="0" borderId="0" xfId="0" applyNumberFormat="1" applyFont="1" applyBorder="1" applyAlignment="1">
      <alignment vertical="center" wrapText="1"/>
    </xf>
    <xf numFmtId="177" fontId="1" fillId="0" borderId="21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left" vertical="center" wrapText="1" indent="1"/>
    </xf>
    <xf numFmtId="49" fontId="1" fillId="0" borderId="19" xfId="0" applyNumberFormat="1" applyFont="1" applyBorder="1" applyAlignment="1">
      <alignment horizontal="left" vertical="center" wrapText="1" indent="1"/>
    </xf>
    <xf numFmtId="49" fontId="1" fillId="0" borderId="20" xfId="0" applyNumberFormat="1" applyFont="1" applyBorder="1" applyAlignment="1">
      <alignment horizontal="left" vertical="center" wrapText="1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101</xdr:row>
      <xdr:rowOff>0</xdr:rowOff>
    </xdr:from>
    <xdr:to>
      <xdr:col>68</xdr:col>
      <xdr:colOff>57150</xdr:colOff>
      <xdr:row>101</xdr:row>
      <xdr:rowOff>0</xdr:rowOff>
    </xdr:to>
    <xdr:grpSp>
      <xdr:nvGrpSpPr>
        <xdr:cNvPr id="1" name="Group 33"/>
        <xdr:cNvGrpSpPr>
          <a:grpSpLocks/>
        </xdr:cNvGrpSpPr>
      </xdr:nvGrpSpPr>
      <xdr:grpSpPr>
        <a:xfrm>
          <a:off x="257175" y="17897475"/>
          <a:ext cx="5619750" cy="0"/>
          <a:chOff x="6" y="75"/>
          <a:chExt cx="594" cy="33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647736" y="17541240"/>
            <a:ext cx="42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"Інформаційно-аналітичний центр "ЛІГА",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"ЛІГА ЗАКОН",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</a:p>
        </xdr:txBody>
      </xdr:sp>
      <xdr:pic>
        <xdr:nvPicPr>
          <xdr:cNvPr id="3" name="Picture 24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31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102"/>
  <sheetViews>
    <sheetView showGridLines="0" tabSelected="1" view="pageBreakPreview" zoomScaleSheetLayoutView="100" zoomScalePageLayoutView="0" workbookViewId="0" topLeftCell="A79">
      <selection activeCell="A14" sqref="A14:BJ14"/>
    </sheetView>
  </sheetViews>
  <sheetFormatPr defaultColWidth="1.5" defaultRowHeight="12.75"/>
  <cols>
    <col min="1" max="1" width="2" style="1" customWidth="1"/>
    <col min="2" max="8" width="1.5" style="1" customWidth="1"/>
    <col min="9" max="9" width="1.3359375" style="1" customWidth="1"/>
    <col min="10" max="66" width="1.5" style="1" customWidth="1"/>
    <col min="67" max="67" width="1.0078125" style="1" customWidth="1"/>
    <col min="68" max="16384" width="1.5" style="1" customWidth="1"/>
  </cols>
  <sheetData>
    <row r="1" spans="43:71" ht="13.5" customHeight="1">
      <c r="AQ1" s="124" t="s">
        <v>0</v>
      </c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</row>
    <row r="2" spans="43:71" ht="27" customHeight="1">
      <c r="AQ2" s="125" t="s">
        <v>1</v>
      </c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</row>
    <row r="3" spans="43:71" ht="13.5" customHeight="1">
      <c r="AQ3" s="124" t="s">
        <v>2</v>
      </c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</row>
    <row r="4" spans="49:69" ht="8.25" customHeight="1"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</row>
    <row r="5" spans="21:71" ht="13.5" customHeight="1">
      <c r="U5" s="3"/>
      <c r="V5" s="4"/>
      <c r="BK5" s="48" t="s">
        <v>3</v>
      </c>
      <c r="BL5" s="48"/>
      <c r="BM5" s="48"/>
      <c r="BN5" s="48"/>
      <c r="BO5" s="48"/>
      <c r="BP5" s="48"/>
      <c r="BQ5" s="48"/>
      <c r="BR5" s="48"/>
      <c r="BS5" s="48"/>
    </row>
    <row r="6" spans="1:71" ht="13.5" customHeight="1">
      <c r="A6" s="58" t="s">
        <v>4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9"/>
      <c r="BK6" s="49" t="s">
        <v>111</v>
      </c>
      <c r="BL6" s="49"/>
      <c r="BM6" s="49"/>
      <c r="BN6" s="48" t="s">
        <v>112</v>
      </c>
      <c r="BO6" s="48"/>
      <c r="BP6" s="48"/>
      <c r="BQ6" s="48" t="s">
        <v>113</v>
      </c>
      <c r="BR6" s="48"/>
      <c r="BS6" s="48"/>
    </row>
    <row r="7" spans="1:71" ht="25.5" customHeight="1">
      <c r="A7" s="53" t="s">
        <v>12</v>
      </c>
      <c r="B7" s="53"/>
      <c r="C7" s="53"/>
      <c r="D7" s="53"/>
      <c r="E7" s="53"/>
      <c r="F7" s="53"/>
      <c r="G7" s="53"/>
      <c r="H7" s="53"/>
      <c r="I7" s="53"/>
      <c r="J7" s="51" t="s">
        <v>94</v>
      </c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BB7" s="53" t="s">
        <v>5</v>
      </c>
      <c r="BC7" s="53"/>
      <c r="BD7" s="53"/>
      <c r="BE7" s="53"/>
      <c r="BF7" s="53"/>
      <c r="BG7" s="53"/>
      <c r="BH7" s="53"/>
      <c r="BI7" s="53"/>
      <c r="BJ7" s="54"/>
      <c r="BK7" s="49" t="s">
        <v>92</v>
      </c>
      <c r="BL7" s="49"/>
      <c r="BM7" s="49"/>
      <c r="BN7" s="49"/>
      <c r="BO7" s="49"/>
      <c r="BP7" s="49"/>
      <c r="BQ7" s="49"/>
      <c r="BR7" s="49"/>
      <c r="BS7" s="49"/>
    </row>
    <row r="8" spans="1:71" ht="13.5" customHeight="1">
      <c r="A8" s="53" t="s">
        <v>13</v>
      </c>
      <c r="B8" s="53"/>
      <c r="C8" s="53"/>
      <c r="D8" s="53"/>
      <c r="E8" s="53"/>
      <c r="F8" s="53"/>
      <c r="G8" s="53"/>
      <c r="H8" s="51" t="s">
        <v>95</v>
      </c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BB8" s="53" t="s">
        <v>6</v>
      </c>
      <c r="BC8" s="53"/>
      <c r="BD8" s="53"/>
      <c r="BE8" s="53"/>
      <c r="BF8" s="53"/>
      <c r="BG8" s="53"/>
      <c r="BH8" s="53"/>
      <c r="BI8" s="53"/>
      <c r="BJ8" s="54"/>
      <c r="BK8" s="49" t="s">
        <v>93</v>
      </c>
      <c r="BL8" s="49"/>
      <c r="BM8" s="49"/>
      <c r="BN8" s="49"/>
      <c r="BO8" s="49"/>
      <c r="BP8" s="49"/>
      <c r="BQ8" s="49"/>
      <c r="BR8" s="49"/>
      <c r="BS8" s="49"/>
    </row>
    <row r="9" spans="1:71" ht="13.5" customHeight="1">
      <c r="A9" s="53" t="s">
        <v>14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60" t="s">
        <v>96</v>
      </c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BB9" s="53" t="s">
        <v>7</v>
      </c>
      <c r="BC9" s="53"/>
      <c r="BD9" s="53"/>
      <c r="BE9" s="53"/>
      <c r="BF9" s="53"/>
      <c r="BG9" s="53"/>
      <c r="BH9" s="53"/>
      <c r="BI9" s="53"/>
      <c r="BJ9" s="54"/>
      <c r="BK9" s="49" t="s">
        <v>105</v>
      </c>
      <c r="BL9" s="49"/>
      <c r="BM9" s="49"/>
      <c r="BN9" s="49"/>
      <c r="BO9" s="49"/>
      <c r="BP9" s="49"/>
      <c r="BQ9" s="49"/>
      <c r="BR9" s="49"/>
      <c r="BS9" s="49"/>
    </row>
    <row r="10" spans="1:71" ht="25.5" customHeight="1">
      <c r="A10" s="53" t="s">
        <v>15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1" t="s">
        <v>97</v>
      </c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BB10" s="53" t="s">
        <v>8</v>
      </c>
      <c r="BC10" s="53"/>
      <c r="BD10" s="53"/>
      <c r="BE10" s="53"/>
      <c r="BF10" s="53"/>
      <c r="BG10" s="53"/>
      <c r="BH10" s="53"/>
      <c r="BI10" s="53"/>
      <c r="BJ10" s="54"/>
      <c r="BK10" s="49" t="s">
        <v>110</v>
      </c>
      <c r="BL10" s="49"/>
      <c r="BM10" s="49"/>
      <c r="BN10" s="49"/>
      <c r="BO10" s="49"/>
      <c r="BP10" s="49"/>
      <c r="BQ10" s="49"/>
      <c r="BR10" s="49"/>
      <c r="BS10" s="49"/>
    </row>
    <row r="11" spans="1:71" ht="13.5" customHeight="1">
      <c r="A11" s="53" t="s">
        <v>16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0">
        <v>236</v>
      </c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"/>
      <c r="BL11" s="5"/>
      <c r="BM11" s="5"/>
      <c r="BN11" s="5"/>
      <c r="BO11" s="5"/>
      <c r="BP11" s="5"/>
      <c r="BQ11" s="5"/>
      <c r="BR11" s="5"/>
      <c r="BS11" s="5"/>
    </row>
    <row r="12" spans="1:71" ht="13.5" customHeight="1">
      <c r="A12" s="53" t="s">
        <v>17</v>
      </c>
      <c r="B12" s="53"/>
      <c r="C12" s="53"/>
      <c r="D12" s="53"/>
      <c r="E12" s="53"/>
      <c r="F12" s="53"/>
      <c r="G12" s="53"/>
      <c r="H12" s="53"/>
      <c r="I12" s="53"/>
      <c r="J12" s="53"/>
      <c r="K12" s="51" t="s">
        <v>98</v>
      </c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"/>
      <c r="BL12" s="5"/>
      <c r="BM12" s="5"/>
      <c r="BN12" s="5"/>
      <c r="BO12" s="5"/>
      <c r="BP12" s="5"/>
      <c r="BQ12" s="5"/>
      <c r="BR12" s="5"/>
      <c r="BS12" s="5"/>
    </row>
    <row r="13" spans="1:71" ht="13.5" customHeight="1">
      <c r="A13" s="53" t="s">
        <v>99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"/>
      <c r="BL13" s="5"/>
      <c r="BM13" s="5"/>
      <c r="BN13" s="5"/>
      <c r="BO13" s="5"/>
      <c r="BP13" s="5"/>
      <c r="BQ13" s="5"/>
      <c r="BR13" s="5"/>
      <c r="BS13" s="5"/>
    </row>
    <row r="14" spans="1:71" ht="13.5" customHeight="1">
      <c r="A14" s="53" t="s">
        <v>9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"/>
      <c r="BL14" s="5"/>
      <c r="BM14" s="5"/>
      <c r="BN14" s="5"/>
      <c r="BO14" s="5"/>
      <c r="BP14" s="5"/>
      <c r="BQ14" s="5"/>
      <c r="BR14" s="5"/>
      <c r="BS14" s="5"/>
    </row>
    <row r="15" spans="1:71" ht="13.5" customHeight="1">
      <c r="A15" s="53" t="s">
        <v>10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4"/>
      <c r="BK15" s="55" t="s">
        <v>100</v>
      </c>
      <c r="BL15" s="56"/>
      <c r="BM15" s="56"/>
      <c r="BN15" s="56"/>
      <c r="BO15" s="56"/>
      <c r="BP15" s="56"/>
      <c r="BQ15" s="56"/>
      <c r="BR15" s="56"/>
      <c r="BS15" s="57"/>
    </row>
    <row r="16" spans="1:71" ht="13.5" customHeight="1">
      <c r="A16" s="53" t="s">
        <v>11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4"/>
      <c r="BK16" s="49"/>
      <c r="BL16" s="49"/>
      <c r="BM16" s="49"/>
      <c r="BN16" s="49"/>
      <c r="BO16" s="49"/>
      <c r="BP16" s="49"/>
      <c r="BQ16" s="49"/>
      <c r="BR16" s="49"/>
      <c r="BS16" s="49"/>
    </row>
    <row r="17" ht="9" customHeight="1"/>
    <row r="18" spans="1:71" ht="14.25" customHeight="1">
      <c r="A18" s="66" t="s">
        <v>18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</row>
    <row r="19" spans="1:71" ht="18" customHeight="1">
      <c r="A19" s="67" t="s">
        <v>114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</row>
    <row r="20" spans="46:71" ht="13.5" customHeight="1">
      <c r="AT20" s="65" t="s">
        <v>19</v>
      </c>
      <c r="AU20" s="65"/>
      <c r="AV20" s="65"/>
      <c r="AW20" s="65"/>
      <c r="AX20" s="65"/>
      <c r="AY20" s="65"/>
      <c r="AZ20" s="65"/>
      <c r="BA20" s="65"/>
      <c r="BB20" s="64" t="s">
        <v>20</v>
      </c>
      <c r="BC20" s="64"/>
      <c r="BD20" s="64"/>
      <c r="BE20" s="64"/>
      <c r="BF20" s="64"/>
      <c r="BG20" s="64"/>
      <c r="BH20" s="64"/>
      <c r="BI20" s="64"/>
      <c r="BJ20" s="64"/>
      <c r="BK20" s="61">
        <v>1801001</v>
      </c>
      <c r="BL20" s="62"/>
      <c r="BM20" s="62"/>
      <c r="BN20" s="62"/>
      <c r="BO20" s="62"/>
      <c r="BP20" s="62"/>
      <c r="BQ20" s="62"/>
      <c r="BR20" s="62"/>
      <c r="BS20" s="63"/>
    </row>
    <row r="21" ht="7.5" customHeight="1"/>
    <row r="22" spans="1:68" ht="40.5" customHeight="1">
      <c r="A22" s="22" t="s">
        <v>21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 t="s">
        <v>22</v>
      </c>
      <c r="AV22" s="22"/>
      <c r="AW22" s="22"/>
      <c r="AX22" s="22"/>
      <c r="AY22" s="22" t="s">
        <v>23</v>
      </c>
      <c r="AZ22" s="22"/>
      <c r="BA22" s="22"/>
      <c r="BB22" s="22"/>
      <c r="BC22" s="22"/>
      <c r="BD22" s="22"/>
      <c r="BE22" s="22"/>
      <c r="BF22" s="22"/>
      <c r="BG22" s="22"/>
      <c r="BH22" s="22" t="s">
        <v>24</v>
      </c>
      <c r="BI22" s="22"/>
      <c r="BJ22" s="22"/>
      <c r="BK22" s="22"/>
      <c r="BL22" s="22"/>
      <c r="BM22" s="22"/>
      <c r="BN22" s="22"/>
      <c r="BO22" s="22"/>
      <c r="BP22" s="22"/>
    </row>
    <row r="23" spans="1:68" ht="13.5" customHeight="1">
      <c r="A23" s="69">
        <v>1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40">
        <v>2</v>
      </c>
      <c r="AV23" s="40"/>
      <c r="AW23" s="40"/>
      <c r="AX23" s="40"/>
      <c r="AY23" s="40">
        <v>3</v>
      </c>
      <c r="AZ23" s="40"/>
      <c r="BA23" s="40"/>
      <c r="BB23" s="40"/>
      <c r="BC23" s="40"/>
      <c r="BD23" s="40"/>
      <c r="BE23" s="40"/>
      <c r="BF23" s="40"/>
      <c r="BG23" s="40"/>
      <c r="BH23" s="40">
        <v>4</v>
      </c>
      <c r="BI23" s="40"/>
      <c r="BJ23" s="40"/>
      <c r="BK23" s="40"/>
      <c r="BL23" s="40"/>
      <c r="BM23" s="40"/>
      <c r="BN23" s="40"/>
      <c r="BO23" s="40"/>
      <c r="BP23" s="40"/>
    </row>
    <row r="24" spans="1:68" ht="12.75" customHeight="1">
      <c r="A24" s="113" t="s">
        <v>25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5"/>
      <c r="AU24" s="94">
        <v>1000</v>
      </c>
      <c r="AV24" s="94"/>
      <c r="AW24" s="94"/>
      <c r="AX24" s="95"/>
      <c r="AY24" s="76">
        <f>AY26-AY27</f>
        <v>20.400000000000006</v>
      </c>
      <c r="AZ24" s="77"/>
      <c r="BA24" s="77"/>
      <c r="BB24" s="77"/>
      <c r="BC24" s="77"/>
      <c r="BD24" s="77"/>
      <c r="BE24" s="77"/>
      <c r="BF24" s="77"/>
      <c r="BG24" s="78"/>
      <c r="BH24" s="76">
        <f>BH26-BH27</f>
        <v>19.200000000000003</v>
      </c>
      <c r="BI24" s="77"/>
      <c r="BJ24" s="77"/>
      <c r="BK24" s="77"/>
      <c r="BL24" s="77"/>
      <c r="BM24" s="77"/>
      <c r="BN24" s="77"/>
      <c r="BO24" s="77"/>
      <c r="BP24" s="78"/>
    </row>
    <row r="25" spans="1:68" ht="12.75" customHeight="1">
      <c r="A25" s="82" t="s">
        <v>26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4"/>
      <c r="AU25" s="97"/>
      <c r="AV25" s="97"/>
      <c r="AW25" s="97"/>
      <c r="AX25" s="98"/>
      <c r="AY25" s="79"/>
      <c r="AZ25" s="80"/>
      <c r="BA25" s="80"/>
      <c r="BB25" s="80"/>
      <c r="BC25" s="80"/>
      <c r="BD25" s="80"/>
      <c r="BE25" s="80"/>
      <c r="BF25" s="80"/>
      <c r="BG25" s="81"/>
      <c r="BH25" s="79"/>
      <c r="BI25" s="80"/>
      <c r="BJ25" s="80"/>
      <c r="BK25" s="80"/>
      <c r="BL25" s="80"/>
      <c r="BM25" s="80"/>
      <c r="BN25" s="80"/>
      <c r="BO25" s="80"/>
      <c r="BP25" s="81"/>
    </row>
    <row r="26" spans="1:68" ht="13.5" customHeight="1">
      <c r="A26" s="68" t="s">
        <v>27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48">
        <v>1001</v>
      </c>
      <c r="AV26" s="48"/>
      <c r="AW26" s="48"/>
      <c r="AX26" s="48"/>
      <c r="AY26" s="26">
        <v>86.7</v>
      </c>
      <c r="AZ26" s="26"/>
      <c r="BA26" s="26"/>
      <c r="BB26" s="26"/>
      <c r="BC26" s="26"/>
      <c r="BD26" s="26"/>
      <c r="BE26" s="26"/>
      <c r="BF26" s="26"/>
      <c r="BG26" s="26"/>
      <c r="BH26" s="26">
        <v>86.7</v>
      </c>
      <c r="BI26" s="26"/>
      <c r="BJ26" s="26"/>
      <c r="BK26" s="26"/>
      <c r="BL26" s="26"/>
      <c r="BM26" s="26"/>
      <c r="BN26" s="26"/>
      <c r="BO26" s="26"/>
      <c r="BP26" s="26"/>
    </row>
    <row r="27" spans="1:68" ht="13.5" customHeight="1">
      <c r="A27" s="111" t="s">
        <v>28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48">
        <v>1002</v>
      </c>
      <c r="AV27" s="48"/>
      <c r="AW27" s="48"/>
      <c r="AX27" s="48"/>
      <c r="AY27" s="26">
        <v>66.3</v>
      </c>
      <c r="AZ27" s="26"/>
      <c r="BA27" s="26"/>
      <c r="BB27" s="26"/>
      <c r="BC27" s="26"/>
      <c r="BD27" s="26"/>
      <c r="BE27" s="26"/>
      <c r="BF27" s="26"/>
      <c r="BG27" s="26"/>
      <c r="BH27" s="26">
        <v>67.5</v>
      </c>
      <c r="BI27" s="26"/>
      <c r="BJ27" s="26"/>
      <c r="BK27" s="26"/>
      <c r="BL27" s="26"/>
      <c r="BM27" s="26"/>
      <c r="BN27" s="26"/>
      <c r="BO27" s="26"/>
      <c r="BP27" s="26"/>
    </row>
    <row r="28" spans="1:68" ht="13.5" customHeight="1">
      <c r="A28" s="116" t="s">
        <v>29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22">
        <v>1005</v>
      </c>
      <c r="AV28" s="22"/>
      <c r="AW28" s="22"/>
      <c r="AX28" s="22"/>
      <c r="AY28" s="14">
        <v>2340.5</v>
      </c>
      <c r="AZ28" s="14"/>
      <c r="BA28" s="14"/>
      <c r="BB28" s="14"/>
      <c r="BC28" s="14"/>
      <c r="BD28" s="14"/>
      <c r="BE28" s="14"/>
      <c r="BF28" s="14"/>
      <c r="BG28" s="14"/>
      <c r="BH28" s="14">
        <v>2273.8</v>
      </c>
      <c r="BI28" s="14"/>
      <c r="BJ28" s="14"/>
      <c r="BK28" s="14"/>
      <c r="BL28" s="14"/>
      <c r="BM28" s="14"/>
      <c r="BN28" s="14"/>
      <c r="BO28" s="14"/>
      <c r="BP28" s="14"/>
    </row>
    <row r="29" spans="1:68" ht="13.5" customHeight="1">
      <c r="A29" s="91" t="s">
        <v>30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48">
        <v>1010</v>
      </c>
      <c r="AV29" s="48"/>
      <c r="AW29" s="48"/>
      <c r="AX29" s="48"/>
      <c r="AY29" s="14">
        <f>AY30-AY31</f>
        <v>6689.0999999999985</v>
      </c>
      <c r="AZ29" s="14"/>
      <c r="BA29" s="14"/>
      <c r="BB29" s="14"/>
      <c r="BC29" s="14"/>
      <c r="BD29" s="14"/>
      <c r="BE29" s="14"/>
      <c r="BF29" s="14"/>
      <c r="BG29" s="14"/>
      <c r="BH29" s="14">
        <f>BH30-BH31</f>
        <v>6473.799999999999</v>
      </c>
      <c r="BI29" s="14"/>
      <c r="BJ29" s="14"/>
      <c r="BK29" s="14"/>
      <c r="BL29" s="14"/>
      <c r="BM29" s="14"/>
      <c r="BN29" s="14"/>
      <c r="BO29" s="14"/>
      <c r="BP29" s="14"/>
    </row>
    <row r="30" spans="1:68" ht="13.5" customHeight="1">
      <c r="A30" s="112" t="s">
        <v>27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48">
        <v>1011</v>
      </c>
      <c r="AV30" s="48"/>
      <c r="AW30" s="48"/>
      <c r="AX30" s="48"/>
      <c r="AY30" s="26">
        <v>23313.1</v>
      </c>
      <c r="AZ30" s="26"/>
      <c r="BA30" s="26"/>
      <c r="BB30" s="26"/>
      <c r="BC30" s="26"/>
      <c r="BD30" s="26"/>
      <c r="BE30" s="26"/>
      <c r="BF30" s="26"/>
      <c r="BG30" s="26"/>
      <c r="BH30" s="26">
        <v>23380.2</v>
      </c>
      <c r="BI30" s="26"/>
      <c r="BJ30" s="26"/>
      <c r="BK30" s="26"/>
      <c r="BL30" s="26"/>
      <c r="BM30" s="26"/>
      <c r="BN30" s="26"/>
      <c r="BO30" s="26"/>
      <c r="BP30" s="26"/>
    </row>
    <row r="31" spans="1:68" ht="13.5" customHeight="1">
      <c r="A31" s="111" t="s">
        <v>31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48">
        <v>1012</v>
      </c>
      <c r="AV31" s="48"/>
      <c r="AW31" s="48"/>
      <c r="AX31" s="48"/>
      <c r="AY31" s="14">
        <v>16624</v>
      </c>
      <c r="AZ31" s="14"/>
      <c r="BA31" s="14"/>
      <c r="BB31" s="14"/>
      <c r="BC31" s="14"/>
      <c r="BD31" s="14"/>
      <c r="BE31" s="14"/>
      <c r="BF31" s="14"/>
      <c r="BG31" s="14"/>
      <c r="BH31" s="14">
        <v>16906.4</v>
      </c>
      <c r="BI31" s="14"/>
      <c r="BJ31" s="14"/>
      <c r="BK31" s="14"/>
      <c r="BL31" s="14"/>
      <c r="BM31" s="14"/>
      <c r="BN31" s="14"/>
      <c r="BO31" s="14"/>
      <c r="BP31" s="14"/>
    </row>
    <row r="32" spans="1:68" ht="13.5" customHeight="1">
      <c r="A32" s="91" t="s">
        <v>32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22">
        <v>1015</v>
      </c>
      <c r="AV32" s="22"/>
      <c r="AW32" s="22"/>
      <c r="AX32" s="22"/>
      <c r="AY32" s="52"/>
      <c r="AZ32" s="52"/>
      <c r="BA32" s="52"/>
      <c r="BB32" s="52"/>
      <c r="BC32" s="52"/>
      <c r="BD32" s="52"/>
      <c r="BE32" s="52"/>
      <c r="BF32" s="52"/>
      <c r="BG32" s="52"/>
      <c r="BH32" s="26"/>
      <c r="BI32" s="26"/>
      <c r="BJ32" s="26"/>
      <c r="BK32" s="26"/>
      <c r="BL32" s="26"/>
      <c r="BM32" s="26"/>
      <c r="BN32" s="26"/>
      <c r="BO32" s="26"/>
      <c r="BP32" s="26"/>
    </row>
    <row r="33" spans="1:68" ht="13.5" customHeight="1">
      <c r="A33" s="89" t="s">
        <v>33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22">
        <v>1020</v>
      </c>
      <c r="AV33" s="22"/>
      <c r="AW33" s="22"/>
      <c r="AX33" s="22"/>
      <c r="AY33" s="52"/>
      <c r="AZ33" s="52"/>
      <c r="BA33" s="52"/>
      <c r="BB33" s="52"/>
      <c r="BC33" s="52"/>
      <c r="BD33" s="52"/>
      <c r="BE33" s="52"/>
      <c r="BF33" s="52"/>
      <c r="BG33" s="52"/>
      <c r="BH33" s="26"/>
      <c r="BI33" s="26"/>
      <c r="BJ33" s="26"/>
      <c r="BK33" s="26"/>
      <c r="BL33" s="26"/>
      <c r="BM33" s="26"/>
      <c r="BN33" s="26"/>
      <c r="BO33" s="26"/>
      <c r="BP33" s="26"/>
    </row>
    <row r="34" spans="1:68" ht="12.75" customHeight="1">
      <c r="A34" s="121" t="s">
        <v>34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32"/>
      <c r="AU34" s="103">
        <v>1030</v>
      </c>
      <c r="AV34" s="104"/>
      <c r="AW34" s="104"/>
      <c r="AX34" s="105"/>
      <c r="AY34" s="126"/>
      <c r="AZ34" s="127"/>
      <c r="BA34" s="127"/>
      <c r="BB34" s="127"/>
      <c r="BC34" s="127"/>
      <c r="BD34" s="127"/>
      <c r="BE34" s="127"/>
      <c r="BF34" s="127"/>
      <c r="BG34" s="128"/>
      <c r="BH34" s="27"/>
      <c r="BI34" s="28"/>
      <c r="BJ34" s="28"/>
      <c r="BK34" s="28"/>
      <c r="BL34" s="28"/>
      <c r="BM34" s="28"/>
      <c r="BN34" s="28"/>
      <c r="BO34" s="28"/>
      <c r="BP34" s="29"/>
    </row>
    <row r="35" spans="1:68" ht="12.75" customHeight="1">
      <c r="A35" s="82" t="s">
        <v>35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4"/>
      <c r="AU35" s="106"/>
      <c r="AV35" s="107"/>
      <c r="AW35" s="107"/>
      <c r="AX35" s="108"/>
      <c r="AY35" s="129"/>
      <c r="AZ35" s="130"/>
      <c r="BA35" s="130"/>
      <c r="BB35" s="130"/>
      <c r="BC35" s="130"/>
      <c r="BD35" s="130"/>
      <c r="BE35" s="130"/>
      <c r="BF35" s="130"/>
      <c r="BG35" s="131"/>
      <c r="BH35" s="30"/>
      <c r="BI35" s="31"/>
      <c r="BJ35" s="31"/>
      <c r="BK35" s="31"/>
      <c r="BL35" s="31"/>
      <c r="BM35" s="31"/>
      <c r="BN35" s="31"/>
      <c r="BO35" s="31"/>
      <c r="BP35" s="32"/>
    </row>
    <row r="36" spans="1:68" ht="13.5" customHeight="1">
      <c r="A36" s="110" t="s">
        <v>36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22">
        <v>1035</v>
      </c>
      <c r="AV36" s="22"/>
      <c r="AW36" s="22"/>
      <c r="AX36" s="22"/>
      <c r="AY36" s="41"/>
      <c r="AZ36" s="41"/>
      <c r="BA36" s="41"/>
      <c r="BB36" s="41"/>
      <c r="BC36" s="41"/>
      <c r="BD36" s="41"/>
      <c r="BE36" s="41"/>
      <c r="BF36" s="41"/>
      <c r="BG36" s="41"/>
      <c r="BH36" s="26"/>
      <c r="BI36" s="26"/>
      <c r="BJ36" s="26"/>
      <c r="BK36" s="26"/>
      <c r="BL36" s="26"/>
      <c r="BM36" s="26"/>
      <c r="BN36" s="26"/>
      <c r="BO36" s="26"/>
      <c r="BP36" s="26"/>
    </row>
    <row r="37" spans="1:68" ht="13.5" customHeight="1">
      <c r="A37" s="91" t="s">
        <v>37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22">
        <v>1040</v>
      </c>
      <c r="AV37" s="22"/>
      <c r="AW37" s="22"/>
      <c r="AX37" s="22"/>
      <c r="AY37" s="41"/>
      <c r="AZ37" s="41"/>
      <c r="BA37" s="41"/>
      <c r="BB37" s="41"/>
      <c r="BC37" s="41"/>
      <c r="BD37" s="41"/>
      <c r="BE37" s="41"/>
      <c r="BF37" s="41"/>
      <c r="BG37" s="41"/>
      <c r="BH37" s="26"/>
      <c r="BI37" s="26"/>
      <c r="BJ37" s="26"/>
      <c r="BK37" s="26"/>
      <c r="BL37" s="26"/>
      <c r="BM37" s="26"/>
      <c r="BN37" s="26"/>
      <c r="BO37" s="26"/>
      <c r="BP37" s="26"/>
    </row>
    <row r="38" spans="1:68" ht="13.5" customHeight="1">
      <c r="A38" s="91" t="s">
        <v>38</v>
      </c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22">
        <v>1045</v>
      </c>
      <c r="AV38" s="22"/>
      <c r="AW38" s="22"/>
      <c r="AX38" s="22"/>
      <c r="AY38" s="41"/>
      <c r="AZ38" s="41"/>
      <c r="BA38" s="41"/>
      <c r="BB38" s="41"/>
      <c r="BC38" s="41"/>
      <c r="BD38" s="41"/>
      <c r="BE38" s="41"/>
      <c r="BF38" s="41"/>
      <c r="BG38" s="41"/>
      <c r="BH38" s="26"/>
      <c r="BI38" s="26"/>
      <c r="BJ38" s="26"/>
      <c r="BK38" s="26"/>
      <c r="BL38" s="26"/>
      <c r="BM38" s="26"/>
      <c r="BN38" s="26"/>
      <c r="BO38" s="26"/>
      <c r="BP38" s="26"/>
    </row>
    <row r="39" spans="1:68" ht="13.5" customHeight="1">
      <c r="A39" s="91" t="s">
        <v>39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22">
        <v>1090</v>
      </c>
      <c r="AV39" s="22"/>
      <c r="AW39" s="22"/>
      <c r="AX39" s="22"/>
      <c r="AY39" s="41"/>
      <c r="AZ39" s="41"/>
      <c r="BA39" s="41"/>
      <c r="BB39" s="41"/>
      <c r="BC39" s="41"/>
      <c r="BD39" s="41"/>
      <c r="BE39" s="41"/>
      <c r="BF39" s="41"/>
      <c r="BG39" s="41"/>
      <c r="BH39" s="26"/>
      <c r="BI39" s="26"/>
      <c r="BJ39" s="26"/>
      <c r="BK39" s="26"/>
      <c r="BL39" s="26"/>
      <c r="BM39" s="26"/>
      <c r="BN39" s="26"/>
      <c r="BO39" s="26"/>
      <c r="BP39" s="26"/>
    </row>
    <row r="40" spans="1:68" ht="13.5" customHeight="1">
      <c r="A40" s="92" t="s">
        <v>40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0">
        <v>1095</v>
      </c>
      <c r="AV40" s="90"/>
      <c r="AW40" s="90"/>
      <c r="AX40" s="90"/>
      <c r="AY40" s="14">
        <f>AY24+AY28+AY29</f>
        <v>9049.999999999998</v>
      </c>
      <c r="AZ40" s="14"/>
      <c r="BA40" s="14"/>
      <c r="BB40" s="14"/>
      <c r="BC40" s="14"/>
      <c r="BD40" s="14"/>
      <c r="BE40" s="14"/>
      <c r="BF40" s="14"/>
      <c r="BG40" s="14"/>
      <c r="BH40" s="14">
        <f>BH24+BH28+BH29</f>
        <v>8766.8</v>
      </c>
      <c r="BI40" s="14"/>
      <c r="BJ40" s="14"/>
      <c r="BK40" s="14"/>
      <c r="BL40" s="14"/>
      <c r="BM40" s="14"/>
      <c r="BN40" s="14"/>
      <c r="BO40" s="14"/>
      <c r="BP40" s="14"/>
    </row>
    <row r="41" spans="1:68" ht="12" customHeight="1">
      <c r="A41" s="113" t="s">
        <v>41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5"/>
      <c r="AU41" s="93">
        <v>1100</v>
      </c>
      <c r="AV41" s="94"/>
      <c r="AW41" s="94"/>
      <c r="AX41" s="95"/>
      <c r="AY41" s="42">
        <v>387.4</v>
      </c>
      <c r="AZ41" s="43"/>
      <c r="BA41" s="43"/>
      <c r="BB41" s="43"/>
      <c r="BC41" s="43"/>
      <c r="BD41" s="43"/>
      <c r="BE41" s="43"/>
      <c r="BF41" s="43"/>
      <c r="BG41" s="44"/>
      <c r="BH41" s="42">
        <v>381.3</v>
      </c>
      <c r="BI41" s="43"/>
      <c r="BJ41" s="43"/>
      <c r="BK41" s="43"/>
      <c r="BL41" s="43"/>
      <c r="BM41" s="43"/>
      <c r="BN41" s="43"/>
      <c r="BO41" s="43"/>
      <c r="BP41" s="44"/>
    </row>
    <row r="42" spans="1:68" ht="12.75" customHeight="1">
      <c r="A42" s="82" t="s">
        <v>42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4"/>
      <c r="AU42" s="96"/>
      <c r="AV42" s="97"/>
      <c r="AW42" s="97"/>
      <c r="AX42" s="98"/>
      <c r="AY42" s="45"/>
      <c r="AZ42" s="46"/>
      <c r="BA42" s="46"/>
      <c r="BB42" s="46"/>
      <c r="BC42" s="46"/>
      <c r="BD42" s="46"/>
      <c r="BE42" s="46"/>
      <c r="BF42" s="46"/>
      <c r="BG42" s="47"/>
      <c r="BH42" s="45"/>
      <c r="BI42" s="46"/>
      <c r="BJ42" s="46"/>
      <c r="BK42" s="46"/>
      <c r="BL42" s="46"/>
      <c r="BM42" s="46"/>
      <c r="BN42" s="46"/>
      <c r="BO42" s="46"/>
      <c r="BP42" s="47"/>
    </row>
    <row r="43" spans="1:68" ht="12.75" customHeight="1">
      <c r="A43" s="82" t="s">
        <v>106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4"/>
      <c r="AU43" s="99" t="s">
        <v>107</v>
      </c>
      <c r="AV43" s="100"/>
      <c r="AW43" s="100"/>
      <c r="AX43" s="101"/>
      <c r="AY43" s="33">
        <v>387.4</v>
      </c>
      <c r="AZ43" s="34"/>
      <c r="BA43" s="34"/>
      <c r="BB43" s="34"/>
      <c r="BC43" s="34"/>
      <c r="BD43" s="34"/>
      <c r="BE43" s="34"/>
      <c r="BF43" s="34"/>
      <c r="BG43" s="35"/>
      <c r="BH43" s="33">
        <v>381.3</v>
      </c>
      <c r="BI43" s="34"/>
      <c r="BJ43" s="34"/>
      <c r="BK43" s="34"/>
      <c r="BL43" s="34"/>
      <c r="BM43" s="34"/>
      <c r="BN43" s="34"/>
      <c r="BO43" s="34"/>
      <c r="BP43" s="35"/>
    </row>
    <row r="44" spans="1:68" ht="13.5" customHeight="1">
      <c r="A44" s="110" t="s">
        <v>43</v>
      </c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22">
        <v>1110</v>
      </c>
      <c r="AV44" s="22"/>
      <c r="AW44" s="22"/>
      <c r="AX44" s="22"/>
      <c r="AY44" s="23"/>
      <c r="AZ44" s="24"/>
      <c r="BA44" s="24"/>
      <c r="BB44" s="24"/>
      <c r="BC44" s="24"/>
      <c r="BD44" s="24"/>
      <c r="BE44" s="24"/>
      <c r="BF44" s="24"/>
      <c r="BG44" s="25"/>
      <c r="BH44" s="23"/>
      <c r="BI44" s="24"/>
      <c r="BJ44" s="24"/>
      <c r="BK44" s="24"/>
      <c r="BL44" s="24"/>
      <c r="BM44" s="24"/>
      <c r="BN44" s="24"/>
      <c r="BO44" s="24"/>
      <c r="BP44" s="25"/>
    </row>
    <row r="45" spans="1:68" ht="13.5" customHeight="1">
      <c r="A45" s="89" t="s">
        <v>44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48">
        <v>1125</v>
      </c>
      <c r="AV45" s="48"/>
      <c r="AW45" s="48"/>
      <c r="AX45" s="48"/>
      <c r="AY45" s="14">
        <v>15133.7</v>
      </c>
      <c r="AZ45" s="14"/>
      <c r="BA45" s="14"/>
      <c r="BB45" s="14"/>
      <c r="BC45" s="14"/>
      <c r="BD45" s="14"/>
      <c r="BE45" s="14"/>
      <c r="BF45" s="14"/>
      <c r="BG45" s="14"/>
      <c r="BH45" s="14">
        <v>15387</v>
      </c>
      <c r="BI45" s="14"/>
      <c r="BJ45" s="14"/>
      <c r="BK45" s="14"/>
      <c r="BL45" s="14"/>
      <c r="BM45" s="14"/>
      <c r="BN45" s="14"/>
      <c r="BO45" s="14"/>
      <c r="BP45" s="14"/>
    </row>
    <row r="46" spans="1:68" ht="12.75" customHeight="1">
      <c r="A46" s="121" t="s">
        <v>45</v>
      </c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32"/>
      <c r="AU46" s="103">
        <v>1130</v>
      </c>
      <c r="AV46" s="104"/>
      <c r="AW46" s="104"/>
      <c r="AX46" s="105"/>
      <c r="AY46" s="27">
        <v>249.2</v>
      </c>
      <c r="AZ46" s="28"/>
      <c r="BA46" s="28"/>
      <c r="BB46" s="28"/>
      <c r="BC46" s="28"/>
      <c r="BD46" s="28"/>
      <c r="BE46" s="28"/>
      <c r="BF46" s="28"/>
      <c r="BG46" s="29"/>
      <c r="BH46" s="27">
        <v>262.9</v>
      </c>
      <c r="BI46" s="28"/>
      <c r="BJ46" s="28"/>
      <c r="BK46" s="28"/>
      <c r="BL46" s="28"/>
      <c r="BM46" s="28"/>
      <c r="BN46" s="28"/>
      <c r="BO46" s="28"/>
      <c r="BP46" s="29"/>
    </row>
    <row r="47" spans="1:68" ht="12.75" customHeight="1">
      <c r="A47" s="152" t="s">
        <v>46</v>
      </c>
      <c r="B47" s="153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4"/>
      <c r="AU47" s="106"/>
      <c r="AV47" s="107"/>
      <c r="AW47" s="107"/>
      <c r="AX47" s="108"/>
      <c r="AY47" s="30"/>
      <c r="AZ47" s="31"/>
      <c r="BA47" s="31"/>
      <c r="BB47" s="31"/>
      <c r="BC47" s="31"/>
      <c r="BD47" s="31"/>
      <c r="BE47" s="31"/>
      <c r="BF47" s="31"/>
      <c r="BG47" s="32"/>
      <c r="BH47" s="30"/>
      <c r="BI47" s="31"/>
      <c r="BJ47" s="31"/>
      <c r="BK47" s="31"/>
      <c r="BL47" s="31"/>
      <c r="BM47" s="31"/>
      <c r="BN47" s="31"/>
      <c r="BO47" s="31"/>
      <c r="BP47" s="32"/>
    </row>
    <row r="48" spans="1:68" ht="13.5" customHeight="1">
      <c r="A48" s="123" t="s">
        <v>47</v>
      </c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3"/>
      <c r="AM48" s="123"/>
      <c r="AN48" s="123"/>
      <c r="AO48" s="123"/>
      <c r="AP48" s="123"/>
      <c r="AQ48" s="123"/>
      <c r="AR48" s="123"/>
      <c r="AS48" s="123"/>
      <c r="AT48" s="123"/>
      <c r="AU48" s="22">
        <v>1135</v>
      </c>
      <c r="AV48" s="22"/>
      <c r="AW48" s="22"/>
      <c r="AX48" s="22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</row>
    <row r="49" spans="1:68" ht="13.5" customHeight="1">
      <c r="A49" s="111" t="s">
        <v>48</v>
      </c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  <c r="AU49" s="22">
        <v>1136</v>
      </c>
      <c r="AV49" s="22"/>
      <c r="AW49" s="22"/>
      <c r="AX49" s="22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</row>
    <row r="50" spans="1:68" ht="13.5" customHeight="1">
      <c r="A50" s="91" t="s">
        <v>49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48">
        <v>1155</v>
      </c>
      <c r="AV50" s="48"/>
      <c r="AW50" s="48"/>
      <c r="AX50" s="48"/>
      <c r="AY50" s="26">
        <v>8.8</v>
      </c>
      <c r="AZ50" s="26"/>
      <c r="BA50" s="26"/>
      <c r="BB50" s="26"/>
      <c r="BC50" s="26"/>
      <c r="BD50" s="26"/>
      <c r="BE50" s="26"/>
      <c r="BF50" s="26"/>
      <c r="BG50" s="26"/>
      <c r="BH50" s="26">
        <v>114.7</v>
      </c>
      <c r="BI50" s="26"/>
      <c r="BJ50" s="26"/>
      <c r="BK50" s="26"/>
      <c r="BL50" s="26"/>
      <c r="BM50" s="26"/>
      <c r="BN50" s="26"/>
      <c r="BO50" s="26"/>
      <c r="BP50" s="26"/>
    </row>
    <row r="51" spans="1:68" ht="13.5" customHeight="1">
      <c r="A51" s="91" t="s">
        <v>50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48">
        <v>1160</v>
      </c>
      <c r="AV51" s="48"/>
      <c r="AW51" s="48"/>
      <c r="AX51" s="48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</row>
    <row r="52" spans="1:68" ht="13.5" customHeight="1">
      <c r="A52" s="91" t="s">
        <v>51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48">
        <v>1165</v>
      </c>
      <c r="AV52" s="48"/>
      <c r="AW52" s="48"/>
      <c r="AX52" s="48"/>
      <c r="AY52" s="26">
        <v>160.6</v>
      </c>
      <c r="AZ52" s="26"/>
      <c r="BA52" s="26"/>
      <c r="BB52" s="26"/>
      <c r="BC52" s="26"/>
      <c r="BD52" s="26"/>
      <c r="BE52" s="26"/>
      <c r="BF52" s="26"/>
      <c r="BG52" s="26"/>
      <c r="BH52" s="26">
        <v>102.9</v>
      </c>
      <c r="BI52" s="26"/>
      <c r="BJ52" s="26"/>
      <c r="BK52" s="26"/>
      <c r="BL52" s="26"/>
      <c r="BM52" s="26"/>
      <c r="BN52" s="26"/>
      <c r="BO52" s="26"/>
      <c r="BP52" s="26"/>
    </row>
    <row r="53" spans="1:68" ht="13.5" customHeight="1">
      <c r="A53" s="91" t="s">
        <v>108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48" t="s">
        <v>109</v>
      </c>
      <c r="AV53" s="48"/>
      <c r="AW53" s="48"/>
      <c r="AX53" s="48"/>
      <c r="AY53" s="26">
        <v>160.6</v>
      </c>
      <c r="AZ53" s="26"/>
      <c r="BA53" s="26"/>
      <c r="BB53" s="26"/>
      <c r="BC53" s="26"/>
      <c r="BD53" s="26"/>
      <c r="BE53" s="26"/>
      <c r="BF53" s="26"/>
      <c r="BG53" s="26"/>
      <c r="BH53" s="26">
        <v>102.9</v>
      </c>
      <c r="BI53" s="26"/>
      <c r="BJ53" s="26"/>
      <c r="BK53" s="26"/>
      <c r="BL53" s="26"/>
      <c r="BM53" s="26"/>
      <c r="BN53" s="26"/>
      <c r="BO53" s="26"/>
      <c r="BP53" s="26"/>
    </row>
    <row r="54" spans="1:68" ht="13.5" customHeight="1">
      <c r="A54" s="91" t="s">
        <v>52</v>
      </c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22">
        <v>1170</v>
      </c>
      <c r="AV54" s="22"/>
      <c r="AW54" s="22"/>
      <c r="AX54" s="22"/>
      <c r="AY54" s="14">
        <v>6.1</v>
      </c>
      <c r="AZ54" s="14"/>
      <c r="BA54" s="14"/>
      <c r="BB54" s="14"/>
      <c r="BC54" s="14"/>
      <c r="BD54" s="14"/>
      <c r="BE54" s="14"/>
      <c r="BF54" s="14"/>
      <c r="BG54" s="14"/>
      <c r="BH54" s="14">
        <v>3.1</v>
      </c>
      <c r="BI54" s="14"/>
      <c r="BJ54" s="14"/>
      <c r="BK54" s="14"/>
      <c r="BL54" s="14"/>
      <c r="BM54" s="14"/>
      <c r="BN54" s="14"/>
      <c r="BO54" s="14"/>
      <c r="BP54" s="14"/>
    </row>
    <row r="55" spans="1:68" ht="13.5" customHeight="1">
      <c r="A55" s="91" t="s">
        <v>53</v>
      </c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22">
        <v>1190</v>
      </c>
      <c r="AV55" s="22"/>
      <c r="AW55" s="22"/>
      <c r="AX55" s="22"/>
      <c r="AY55" s="14">
        <v>277.3</v>
      </c>
      <c r="AZ55" s="14"/>
      <c r="BA55" s="14"/>
      <c r="BB55" s="14"/>
      <c r="BC55" s="14"/>
      <c r="BD55" s="14"/>
      <c r="BE55" s="14"/>
      <c r="BF55" s="14"/>
      <c r="BG55" s="14"/>
      <c r="BH55" s="14">
        <v>668.9</v>
      </c>
      <c r="BI55" s="14"/>
      <c r="BJ55" s="14"/>
      <c r="BK55" s="14"/>
      <c r="BL55" s="14"/>
      <c r="BM55" s="14"/>
      <c r="BN55" s="14"/>
      <c r="BO55" s="14"/>
      <c r="BP55" s="14"/>
    </row>
    <row r="56" spans="1:68" ht="13.5" customHeight="1">
      <c r="A56" s="102" t="s">
        <v>54</v>
      </c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90">
        <v>1195</v>
      </c>
      <c r="AV56" s="90"/>
      <c r="AW56" s="90"/>
      <c r="AX56" s="90"/>
      <c r="AY56" s="14">
        <f>AY41+AY45+AY46+AY50+AY52+AY54+AY55</f>
        <v>16223.1</v>
      </c>
      <c r="AZ56" s="26"/>
      <c r="BA56" s="26"/>
      <c r="BB56" s="26"/>
      <c r="BC56" s="26"/>
      <c r="BD56" s="26"/>
      <c r="BE56" s="26"/>
      <c r="BF56" s="26"/>
      <c r="BG56" s="26"/>
      <c r="BH56" s="14">
        <f>BH41+BH45+BH46+BH50+BH52+BH54+BH55</f>
        <v>16920.8</v>
      </c>
      <c r="BI56" s="26"/>
      <c r="BJ56" s="26"/>
      <c r="BK56" s="26"/>
      <c r="BL56" s="26"/>
      <c r="BM56" s="26"/>
      <c r="BN56" s="26"/>
      <c r="BO56" s="26"/>
      <c r="BP56" s="26"/>
    </row>
    <row r="57" spans="1:68" ht="15" customHeight="1">
      <c r="A57" s="90" t="s">
        <v>55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>
        <v>1200</v>
      </c>
      <c r="AV57" s="90"/>
      <c r="AW57" s="90"/>
      <c r="AX57" s="90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</row>
    <row r="58" spans="1:68" ht="13.5" customHeight="1">
      <c r="A58" s="102" t="s">
        <v>56</v>
      </c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51">
        <v>1300</v>
      </c>
      <c r="AV58" s="151"/>
      <c r="AW58" s="151"/>
      <c r="AX58" s="151"/>
      <c r="AY58" s="14">
        <f>AY56+AY40</f>
        <v>25273.1</v>
      </c>
      <c r="AZ58" s="14"/>
      <c r="BA58" s="14"/>
      <c r="BB58" s="14"/>
      <c r="BC58" s="14"/>
      <c r="BD58" s="14"/>
      <c r="BE58" s="14"/>
      <c r="BF58" s="14"/>
      <c r="BG58" s="14"/>
      <c r="BH58" s="14">
        <f>BH40+BH56</f>
        <v>25687.6</v>
      </c>
      <c r="BI58" s="14"/>
      <c r="BJ58" s="14"/>
      <c r="BK58" s="14"/>
      <c r="BL58" s="14"/>
      <c r="BM58" s="14"/>
      <c r="BN58" s="14"/>
      <c r="BO58" s="14"/>
      <c r="BP58" s="14"/>
    </row>
    <row r="59" spans="1:71" ht="4.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7"/>
      <c r="AV59" s="7"/>
      <c r="AW59" s="7"/>
      <c r="AX59" s="7"/>
      <c r="AY59" s="8"/>
      <c r="AZ59" s="8"/>
      <c r="BA59" s="8"/>
      <c r="BB59" s="8"/>
      <c r="BC59" s="8"/>
      <c r="BD59" s="8"/>
      <c r="BE59" s="8"/>
      <c r="BF59" s="8"/>
      <c r="BG59" s="8"/>
      <c r="BH59" s="9"/>
      <c r="BI59" s="9"/>
      <c r="BJ59" s="9"/>
      <c r="BK59" s="9"/>
      <c r="BL59" s="9"/>
      <c r="BM59" s="9"/>
      <c r="BN59" s="9"/>
      <c r="BO59" s="9"/>
      <c r="BP59" s="9"/>
      <c r="BQ59" s="5"/>
      <c r="BR59" s="5"/>
      <c r="BS59" s="5"/>
    </row>
    <row r="60" spans="1:68" s="2" customFormat="1" ht="18.75" customHeight="1">
      <c r="A60" s="22" t="s">
        <v>57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 t="s">
        <v>86</v>
      </c>
      <c r="AV60" s="22"/>
      <c r="AW60" s="22"/>
      <c r="AX60" s="22"/>
      <c r="AY60" s="22" t="s">
        <v>23</v>
      </c>
      <c r="AZ60" s="22"/>
      <c r="BA60" s="22"/>
      <c r="BB60" s="22"/>
      <c r="BC60" s="22"/>
      <c r="BD60" s="22"/>
      <c r="BE60" s="22"/>
      <c r="BF60" s="22"/>
      <c r="BG60" s="22"/>
      <c r="BH60" s="22" t="s">
        <v>24</v>
      </c>
      <c r="BI60" s="22"/>
      <c r="BJ60" s="22"/>
      <c r="BK60" s="22"/>
      <c r="BL60" s="22"/>
      <c r="BM60" s="22"/>
      <c r="BN60" s="22"/>
      <c r="BO60" s="22"/>
      <c r="BP60" s="22"/>
    </row>
    <row r="61" spans="1:68" s="2" customFormat="1" ht="20.25" customHeight="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</row>
    <row r="62" spans="1:68" s="2" customFormat="1" ht="13.5" customHeight="1">
      <c r="A62" s="117">
        <v>1</v>
      </c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  <c r="AI62" s="117"/>
      <c r="AJ62" s="117"/>
      <c r="AK62" s="117"/>
      <c r="AL62" s="117"/>
      <c r="AM62" s="117"/>
      <c r="AN62" s="117"/>
      <c r="AO62" s="117"/>
      <c r="AP62" s="117"/>
      <c r="AQ62" s="117"/>
      <c r="AR62" s="117"/>
      <c r="AS62" s="117"/>
      <c r="AT62" s="117"/>
      <c r="AU62" s="48">
        <v>2</v>
      </c>
      <c r="AV62" s="48"/>
      <c r="AW62" s="48"/>
      <c r="AX62" s="48"/>
      <c r="AY62" s="48">
        <v>3</v>
      </c>
      <c r="AZ62" s="48"/>
      <c r="BA62" s="48"/>
      <c r="BB62" s="48"/>
      <c r="BC62" s="48"/>
      <c r="BD62" s="48"/>
      <c r="BE62" s="48"/>
      <c r="BF62" s="48"/>
      <c r="BG62" s="48"/>
      <c r="BH62" s="22">
        <v>4</v>
      </c>
      <c r="BI62" s="22"/>
      <c r="BJ62" s="22"/>
      <c r="BK62" s="22"/>
      <c r="BL62" s="22"/>
      <c r="BM62" s="22"/>
      <c r="BN62" s="22"/>
      <c r="BO62" s="22"/>
      <c r="BP62" s="22"/>
    </row>
    <row r="63" spans="1:68" s="2" customFormat="1" ht="13.5" customHeight="1">
      <c r="A63" s="113" t="s">
        <v>58</v>
      </c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114"/>
      <c r="AK63" s="114"/>
      <c r="AL63" s="114"/>
      <c r="AM63" s="114"/>
      <c r="AN63" s="114"/>
      <c r="AO63" s="114"/>
      <c r="AP63" s="114"/>
      <c r="AQ63" s="114"/>
      <c r="AR63" s="114"/>
      <c r="AS63" s="114"/>
      <c r="AT63" s="115"/>
      <c r="AU63" s="93">
        <v>1400</v>
      </c>
      <c r="AV63" s="94"/>
      <c r="AW63" s="94"/>
      <c r="AX63" s="95"/>
      <c r="AY63" s="19">
        <v>10796.8</v>
      </c>
      <c r="AZ63" s="20"/>
      <c r="BA63" s="20"/>
      <c r="BB63" s="20"/>
      <c r="BC63" s="20"/>
      <c r="BD63" s="20"/>
      <c r="BE63" s="20"/>
      <c r="BF63" s="20"/>
      <c r="BG63" s="36"/>
      <c r="BH63" s="19">
        <v>10796.8</v>
      </c>
      <c r="BI63" s="20"/>
      <c r="BJ63" s="20"/>
      <c r="BK63" s="20"/>
      <c r="BL63" s="20"/>
      <c r="BM63" s="20"/>
      <c r="BN63" s="20"/>
      <c r="BO63" s="20"/>
      <c r="BP63" s="36"/>
    </row>
    <row r="64" spans="1:68" s="2" customFormat="1" ht="13.5" customHeight="1">
      <c r="A64" s="82" t="s">
        <v>59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4"/>
      <c r="AU64" s="96"/>
      <c r="AV64" s="97"/>
      <c r="AW64" s="97"/>
      <c r="AX64" s="98"/>
      <c r="AY64" s="37"/>
      <c r="AZ64" s="38"/>
      <c r="BA64" s="38"/>
      <c r="BB64" s="38"/>
      <c r="BC64" s="38"/>
      <c r="BD64" s="38"/>
      <c r="BE64" s="38"/>
      <c r="BF64" s="38"/>
      <c r="BG64" s="39"/>
      <c r="BH64" s="37"/>
      <c r="BI64" s="38"/>
      <c r="BJ64" s="38"/>
      <c r="BK64" s="38"/>
      <c r="BL64" s="38"/>
      <c r="BM64" s="38"/>
      <c r="BN64" s="38"/>
      <c r="BO64" s="38"/>
      <c r="BP64" s="39"/>
    </row>
    <row r="65" spans="1:68" s="2" customFormat="1" ht="13.5" customHeight="1">
      <c r="A65" s="110" t="s">
        <v>60</v>
      </c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  <c r="AM65" s="110"/>
      <c r="AN65" s="110"/>
      <c r="AO65" s="110"/>
      <c r="AP65" s="110"/>
      <c r="AQ65" s="110"/>
      <c r="AR65" s="110"/>
      <c r="AS65" s="110"/>
      <c r="AT65" s="110"/>
      <c r="AU65" s="22">
        <v>1405</v>
      </c>
      <c r="AV65" s="22"/>
      <c r="AW65" s="22"/>
      <c r="AX65" s="22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</row>
    <row r="66" spans="1:68" s="2" customFormat="1" ht="13.5" customHeight="1">
      <c r="A66" s="91" t="s">
        <v>61</v>
      </c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22">
        <v>1410</v>
      </c>
      <c r="AV66" s="22"/>
      <c r="AW66" s="22"/>
      <c r="AX66" s="22"/>
      <c r="AY66" s="18">
        <v>2450.7</v>
      </c>
      <c r="AZ66" s="18"/>
      <c r="BA66" s="18"/>
      <c r="BB66" s="18"/>
      <c r="BC66" s="18"/>
      <c r="BD66" s="18"/>
      <c r="BE66" s="18"/>
      <c r="BF66" s="18"/>
      <c r="BG66" s="18"/>
      <c r="BH66" s="18">
        <v>2428.3</v>
      </c>
      <c r="BI66" s="18"/>
      <c r="BJ66" s="18"/>
      <c r="BK66" s="18"/>
      <c r="BL66" s="18"/>
      <c r="BM66" s="18"/>
      <c r="BN66" s="18"/>
      <c r="BO66" s="18"/>
      <c r="BP66" s="18"/>
    </row>
    <row r="67" spans="1:68" s="2" customFormat="1" ht="13.5" customHeight="1">
      <c r="A67" s="91" t="s">
        <v>62</v>
      </c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22">
        <v>1415</v>
      </c>
      <c r="AV67" s="22"/>
      <c r="AW67" s="22"/>
      <c r="AX67" s="22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</row>
    <row r="68" spans="1:68" s="2" customFormat="1" ht="13.5" customHeight="1">
      <c r="A68" s="91" t="s">
        <v>63</v>
      </c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22">
        <v>1420</v>
      </c>
      <c r="AV68" s="22"/>
      <c r="AW68" s="22"/>
      <c r="AX68" s="22"/>
      <c r="AY68" s="33">
        <v>3028.3</v>
      </c>
      <c r="AZ68" s="73"/>
      <c r="BA68" s="73"/>
      <c r="BB68" s="73"/>
      <c r="BC68" s="73"/>
      <c r="BD68" s="73"/>
      <c r="BE68" s="73"/>
      <c r="BF68" s="73"/>
      <c r="BG68" s="74"/>
      <c r="BH68" s="33">
        <v>52.3</v>
      </c>
      <c r="BI68" s="73"/>
      <c r="BJ68" s="73"/>
      <c r="BK68" s="73"/>
      <c r="BL68" s="73"/>
      <c r="BM68" s="73"/>
      <c r="BN68" s="73"/>
      <c r="BO68" s="73"/>
      <c r="BP68" s="74"/>
    </row>
    <row r="69" spans="1:68" s="2" customFormat="1" ht="13.5" customHeight="1">
      <c r="A69" s="91" t="s">
        <v>64</v>
      </c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22">
        <v>1425</v>
      </c>
      <c r="AV69" s="22"/>
      <c r="AW69" s="22"/>
      <c r="AX69" s="22"/>
      <c r="AY69" s="70">
        <v>-50</v>
      </c>
      <c r="AZ69" s="71"/>
      <c r="BA69" s="71"/>
      <c r="BB69" s="71"/>
      <c r="BC69" s="71"/>
      <c r="BD69" s="71"/>
      <c r="BE69" s="71"/>
      <c r="BF69" s="71"/>
      <c r="BG69" s="72"/>
      <c r="BH69" s="70">
        <v>-50</v>
      </c>
      <c r="BI69" s="71"/>
      <c r="BJ69" s="71"/>
      <c r="BK69" s="71"/>
      <c r="BL69" s="71"/>
      <c r="BM69" s="71"/>
      <c r="BN69" s="71"/>
      <c r="BO69" s="71"/>
      <c r="BP69" s="72"/>
    </row>
    <row r="70" spans="1:68" s="2" customFormat="1" ht="13.5" customHeight="1">
      <c r="A70" s="91" t="s">
        <v>65</v>
      </c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22">
        <v>1430</v>
      </c>
      <c r="AV70" s="22"/>
      <c r="AW70" s="22"/>
      <c r="AX70" s="22"/>
      <c r="AY70" s="40" t="s">
        <v>87</v>
      </c>
      <c r="AZ70" s="40"/>
      <c r="BA70" s="40"/>
      <c r="BB70" s="40"/>
      <c r="BC70" s="40"/>
      <c r="BD70" s="40"/>
      <c r="BE70" s="40"/>
      <c r="BF70" s="40"/>
      <c r="BG70" s="40"/>
      <c r="BH70" s="40" t="s">
        <v>87</v>
      </c>
      <c r="BI70" s="40"/>
      <c r="BJ70" s="40"/>
      <c r="BK70" s="40"/>
      <c r="BL70" s="40"/>
      <c r="BM70" s="40"/>
      <c r="BN70" s="40"/>
      <c r="BO70" s="40"/>
      <c r="BP70" s="40"/>
    </row>
    <row r="71" spans="1:68" s="2" customFormat="1" ht="13.5" customHeight="1">
      <c r="A71" s="92" t="s">
        <v>40</v>
      </c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  <c r="AN71" s="92"/>
      <c r="AO71" s="92"/>
      <c r="AP71" s="92"/>
      <c r="AQ71" s="92"/>
      <c r="AR71" s="92"/>
      <c r="AS71" s="92"/>
      <c r="AT71" s="92"/>
      <c r="AU71" s="90">
        <v>1495</v>
      </c>
      <c r="AV71" s="90"/>
      <c r="AW71" s="90"/>
      <c r="AX71" s="90"/>
      <c r="AY71" s="16">
        <f>AY63+AY66+AY68+AY69</f>
        <v>16225.8</v>
      </c>
      <c r="AZ71" s="15"/>
      <c r="BA71" s="15"/>
      <c r="BB71" s="15"/>
      <c r="BC71" s="15"/>
      <c r="BD71" s="15"/>
      <c r="BE71" s="15"/>
      <c r="BF71" s="15"/>
      <c r="BG71" s="15"/>
      <c r="BH71" s="16">
        <f>BH63+BH66+BH68+BH69</f>
        <v>13227.399999999998</v>
      </c>
      <c r="BI71" s="15"/>
      <c r="BJ71" s="15"/>
      <c r="BK71" s="15"/>
      <c r="BL71" s="15"/>
      <c r="BM71" s="15"/>
      <c r="BN71" s="15"/>
      <c r="BO71" s="15"/>
      <c r="BP71" s="15"/>
    </row>
    <row r="72" spans="1:68" s="2" customFormat="1" ht="13.5" customHeight="1">
      <c r="A72" s="113" t="s">
        <v>66</v>
      </c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  <c r="AK72" s="114"/>
      <c r="AL72" s="114"/>
      <c r="AM72" s="114"/>
      <c r="AN72" s="114"/>
      <c r="AO72" s="114"/>
      <c r="AP72" s="114"/>
      <c r="AQ72" s="114"/>
      <c r="AR72" s="114"/>
      <c r="AS72" s="114"/>
      <c r="AT72" s="115"/>
      <c r="AU72" s="93">
        <v>1500</v>
      </c>
      <c r="AV72" s="94"/>
      <c r="AW72" s="94"/>
      <c r="AX72" s="95"/>
      <c r="AY72" s="19"/>
      <c r="AZ72" s="20"/>
      <c r="BA72" s="20"/>
      <c r="BB72" s="20"/>
      <c r="BC72" s="20"/>
      <c r="BD72" s="20"/>
      <c r="BE72" s="20"/>
      <c r="BF72" s="20"/>
      <c r="BG72" s="36"/>
      <c r="BH72" s="85"/>
      <c r="BI72" s="86"/>
      <c r="BJ72" s="86"/>
      <c r="BK72" s="86"/>
      <c r="BL72" s="86"/>
      <c r="BM72" s="86"/>
      <c r="BN72" s="86"/>
      <c r="BO72" s="86"/>
      <c r="BP72" s="87"/>
    </row>
    <row r="73" spans="1:68" s="2" customFormat="1" ht="13.5" customHeight="1">
      <c r="A73" s="82" t="s">
        <v>67</v>
      </c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4"/>
      <c r="AU73" s="96"/>
      <c r="AV73" s="97"/>
      <c r="AW73" s="97"/>
      <c r="AX73" s="98"/>
      <c r="AY73" s="37"/>
      <c r="AZ73" s="38"/>
      <c r="BA73" s="38"/>
      <c r="BB73" s="38"/>
      <c r="BC73" s="38"/>
      <c r="BD73" s="38"/>
      <c r="BE73" s="38"/>
      <c r="BF73" s="38"/>
      <c r="BG73" s="39"/>
      <c r="BH73" s="137"/>
      <c r="BI73" s="138"/>
      <c r="BJ73" s="138"/>
      <c r="BK73" s="138"/>
      <c r="BL73" s="138"/>
      <c r="BM73" s="138"/>
      <c r="BN73" s="138"/>
      <c r="BO73" s="138"/>
      <c r="BP73" s="139"/>
    </row>
    <row r="74" spans="1:68" s="2" customFormat="1" ht="13.5" customHeight="1">
      <c r="A74" s="110" t="s">
        <v>68</v>
      </c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0"/>
      <c r="AC74" s="110"/>
      <c r="AD74" s="110"/>
      <c r="AE74" s="110"/>
      <c r="AF74" s="110"/>
      <c r="AG74" s="110"/>
      <c r="AH74" s="110"/>
      <c r="AI74" s="110"/>
      <c r="AJ74" s="110"/>
      <c r="AK74" s="110"/>
      <c r="AL74" s="110"/>
      <c r="AM74" s="110"/>
      <c r="AN74" s="110"/>
      <c r="AO74" s="110"/>
      <c r="AP74" s="110"/>
      <c r="AQ74" s="110"/>
      <c r="AR74" s="110"/>
      <c r="AS74" s="110"/>
      <c r="AT74" s="110"/>
      <c r="AU74" s="22">
        <v>1510</v>
      </c>
      <c r="AV74" s="22"/>
      <c r="AW74" s="22"/>
      <c r="AX74" s="22"/>
      <c r="AY74" s="75"/>
      <c r="AZ74" s="75"/>
      <c r="BA74" s="75"/>
      <c r="BB74" s="75"/>
      <c r="BC74" s="75"/>
      <c r="BD74" s="75"/>
      <c r="BE74" s="75"/>
      <c r="BF74" s="75"/>
      <c r="BG74" s="75"/>
      <c r="BH74" s="15"/>
      <c r="BI74" s="15"/>
      <c r="BJ74" s="15"/>
      <c r="BK74" s="15"/>
      <c r="BL74" s="15"/>
      <c r="BM74" s="15"/>
      <c r="BN74" s="15"/>
      <c r="BO74" s="15"/>
      <c r="BP74" s="15"/>
    </row>
    <row r="75" spans="1:68" s="2" customFormat="1" ht="13.5" customHeight="1">
      <c r="A75" s="91" t="s">
        <v>69</v>
      </c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  <c r="AS75" s="91"/>
      <c r="AT75" s="91"/>
      <c r="AU75" s="22">
        <v>1515</v>
      </c>
      <c r="AV75" s="22"/>
      <c r="AW75" s="22"/>
      <c r="AX75" s="22"/>
      <c r="AY75" s="75"/>
      <c r="AZ75" s="75"/>
      <c r="BA75" s="75"/>
      <c r="BB75" s="75"/>
      <c r="BC75" s="75"/>
      <c r="BD75" s="75"/>
      <c r="BE75" s="75"/>
      <c r="BF75" s="75"/>
      <c r="BG75" s="75"/>
      <c r="BH75" s="15"/>
      <c r="BI75" s="15"/>
      <c r="BJ75" s="15"/>
      <c r="BK75" s="15"/>
      <c r="BL75" s="15"/>
      <c r="BM75" s="15"/>
      <c r="BN75" s="15"/>
      <c r="BO75" s="15"/>
      <c r="BP75" s="15"/>
    </row>
    <row r="76" spans="1:68" s="2" customFormat="1" ht="13.5" customHeight="1">
      <c r="A76" s="91" t="s">
        <v>70</v>
      </c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22">
        <v>1520</v>
      </c>
      <c r="AV76" s="22"/>
      <c r="AW76" s="22"/>
      <c r="AX76" s="22"/>
      <c r="AY76" s="75"/>
      <c r="AZ76" s="75"/>
      <c r="BA76" s="75"/>
      <c r="BB76" s="75"/>
      <c r="BC76" s="75"/>
      <c r="BD76" s="75"/>
      <c r="BE76" s="75"/>
      <c r="BF76" s="75"/>
      <c r="BG76" s="75"/>
      <c r="BH76" s="15"/>
      <c r="BI76" s="15"/>
      <c r="BJ76" s="15"/>
      <c r="BK76" s="15"/>
      <c r="BL76" s="15"/>
      <c r="BM76" s="15"/>
      <c r="BN76" s="15"/>
      <c r="BO76" s="15"/>
      <c r="BP76" s="15"/>
    </row>
    <row r="77" spans="1:68" s="2" customFormat="1" ht="13.5" customHeight="1">
      <c r="A77" s="91" t="s">
        <v>71</v>
      </c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22">
        <v>1525</v>
      </c>
      <c r="AV77" s="22"/>
      <c r="AW77" s="22"/>
      <c r="AX77" s="22"/>
      <c r="AY77" s="75"/>
      <c r="AZ77" s="75"/>
      <c r="BA77" s="75"/>
      <c r="BB77" s="75"/>
      <c r="BC77" s="75"/>
      <c r="BD77" s="75"/>
      <c r="BE77" s="75"/>
      <c r="BF77" s="75"/>
      <c r="BG77" s="75"/>
      <c r="BH77" s="15"/>
      <c r="BI77" s="15"/>
      <c r="BJ77" s="15"/>
      <c r="BK77" s="15"/>
      <c r="BL77" s="15"/>
      <c r="BM77" s="15"/>
      <c r="BN77" s="15"/>
      <c r="BO77" s="15"/>
      <c r="BP77" s="15"/>
    </row>
    <row r="78" spans="1:68" s="2" customFormat="1" ht="13.5" customHeight="1">
      <c r="A78" s="92" t="s">
        <v>54</v>
      </c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90">
        <v>1595</v>
      </c>
      <c r="AV78" s="90"/>
      <c r="AW78" s="90"/>
      <c r="AX78" s="90"/>
      <c r="AY78" s="18"/>
      <c r="AZ78" s="18"/>
      <c r="BA78" s="18"/>
      <c r="BB78" s="18"/>
      <c r="BC78" s="18"/>
      <c r="BD78" s="18"/>
      <c r="BE78" s="18"/>
      <c r="BF78" s="18"/>
      <c r="BG78" s="18"/>
      <c r="BH78" s="15"/>
      <c r="BI78" s="15"/>
      <c r="BJ78" s="15"/>
      <c r="BK78" s="15"/>
      <c r="BL78" s="15"/>
      <c r="BM78" s="15"/>
      <c r="BN78" s="15"/>
      <c r="BO78" s="15"/>
      <c r="BP78" s="15"/>
    </row>
    <row r="79" spans="1:68" s="2" customFormat="1" ht="13.5" customHeight="1">
      <c r="A79" s="113" t="s">
        <v>72</v>
      </c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  <c r="AI79" s="114"/>
      <c r="AJ79" s="114"/>
      <c r="AK79" s="114"/>
      <c r="AL79" s="114"/>
      <c r="AM79" s="114"/>
      <c r="AN79" s="114"/>
      <c r="AO79" s="114"/>
      <c r="AP79" s="114"/>
      <c r="AQ79" s="114"/>
      <c r="AR79" s="114"/>
      <c r="AS79" s="114"/>
      <c r="AT79" s="115"/>
      <c r="AU79" s="93">
        <v>1600</v>
      </c>
      <c r="AV79" s="94"/>
      <c r="AW79" s="94"/>
      <c r="AX79" s="95"/>
      <c r="AY79" s="145">
        <v>300</v>
      </c>
      <c r="AZ79" s="146"/>
      <c r="BA79" s="146"/>
      <c r="BB79" s="146"/>
      <c r="BC79" s="146"/>
      <c r="BD79" s="146"/>
      <c r="BE79" s="146"/>
      <c r="BF79" s="146"/>
      <c r="BG79" s="147"/>
      <c r="BH79" s="145">
        <v>300</v>
      </c>
      <c r="BI79" s="146"/>
      <c r="BJ79" s="146"/>
      <c r="BK79" s="146"/>
      <c r="BL79" s="146"/>
      <c r="BM79" s="146"/>
      <c r="BN79" s="146"/>
      <c r="BO79" s="146"/>
      <c r="BP79" s="147"/>
    </row>
    <row r="80" spans="1:68" s="2" customFormat="1" ht="13.5" customHeight="1">
      <c r="A80" s="118" t="s">
        <v>73</v>
      </c>
      <c r="B80" s="119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  <c r="AJ80" s="119"/>
      <c r="AK80" s="119"/>
      <c r="AL80" s="119"/>
      <c r="AM80" s="119"/>
      <c r="AN80" s="119"/>
      <c r="AO80" s="119"/>
      <c r="AP80" s="119"/>
      <c r="AQ80" s="119"/>
      <c r="AR80" s="119"/>
      <c r="AS80" s="119"/>
      <c r="AT80" s="120"/>
      <c r="AU80" s="142"/>
      <c r="AV80" s="143"/>
      <c r="AW80" s="143"/>
      <c r="AX80" s="144"/>
      <c r="AY80" s="148"/>
      <c r="AZ80" s="149"/>
      <c r="BA80" s="149"/>
      <c r="BB80" s="149"/>
      <c r="BC80" s="149"/>
      <c r="BD80" s="149"/>
      <c r="BE80" s="149"/>
      <c r="BF80" s="149"/>
      <c r="BG80" s="150"/>
      <c r="BH80" s="148"/>
      <c r="BI80" s="149"/>
      <c r="BJ80" s="149"/>
      <c r="BK80" s="149"/>
      <c r="BL80" s="149"/>
      <c r="BM80" s="149"/>
      <c r="BN80" s="149"/>
      <c r="BO80" s="149"/>
      <c r="BP80" s="150"/>
    </row>
    <row r="81" spans="1:68" s="2" customFormat="1" ht="13.5" customHeight="1">
      <c r="A81" s="121" t="s">
        <v>74</v>
      </c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122"/>
      <c r="AS81" s="122"/>
      <c r="AT81" s="122"/>
      <c r="AU81" s="103" t="s">
        <v>90</v>
      </c>
      <c r="AV81" s="104"/>
      <c r="AW81" s="104"/>
      <c r="AX81" s="104"/>
      <c r="AY81" s="19"/>
      <c r="AZ81" s="20"/>
      <c r="BA81" s="20"/>
      <c r="BB81" s="20"/>
      <c r="BC81" s="20"/>
      <c r="BD81" s="20"/>
      <c r="BE81" s="20"/>
      <c r="BF81" s="20"/>
      <c r="BG81" s="20"/>
      <c r="BH81" s="85"/>
      <c r="BI81" s="86"/>
      <c r="BJ81" s="86"/>
      <c r="BK81" s="86"/>
      <c r="BL81" s="86"/>
      <c r="BM81" s="86"/>
      <c r="BN81" s="86"/>
      <c r="BO81" s="86"/>
      <c r="BP81" s="87"/>
    </row>
    <row r="82" spans="1:68" s="2" customFormat="1" ht="13.5" customHeight="1">
      <c r="A82" s="123" t="s">
        <v>75</v>
      </c>
      <c r="B82" s="123"/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123"/>
      <c r="AM82" s="123"/>
      <c r="AN82" s="123"/>
      <c r="AO82" s="123"/>
      <c r="AP82" s="123"/>
      <c r="AQ82" s="123"/>
      <c r="AR82" s="123"/>
      <c r="AS82" s="123"/>
      <c r="AT82" s="123"/>
      <c r="AU82" s="109" t="s">
        <v>91</v>
      </c>
      <c r="AV82" s="109"/>
      <c r="AW82" s="109"/>
      <c r="AX82" s="109"/>
      <c r="AY82" s="21"/>
      <c r="AZ82" s="21"/>
      <c r="BA82" s="21"/>
      <c r="BB82" s="21"/>
      <c r="BC82" s="21"/>
      <c r="BD82" s="21"/>
      <c r="BE82" s="21"/>
      <c r="BF82" s="21"/>
      <c r="BG82" s="21"/>
      <c r="BH82" s="88"/>
      <c r="BI82" s="88"/>
      <c r="BJ82" s="88"/>
      <c r="BK82" s="88"/>
      <c r="BL82" s="88"/>
      <c r="BM82" s="88"/>
      <c r="BN82" s="88"/>
      <c r="BO82" s="88"/>
      <c r="BP82" s="88"/>
    </row>
    <row r="83" spans="1:68" s="2" customFormat="1" ht="13.5" customHeight="1">
      <c r="A83" s="111" t="s">
        <v>76</v>
      </c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1"/>
      <c r="AM83" s="111"/>
      <c r="AN83" s="111"/>
      <c r="AO83" s="111"/>
      <c r="AP83" s="111"/>
      <c r="AQ83" s="111"/>
      <c r="AR83" s="111"/>
      <c r="AS83" s="111"/>
      <c r="AT83" s="111"/>
      <c r="AU83" s="22">
        <v>1615</v>
      </c>
      <c r="AV83" s="22"/>
      <c r="AW83" s="22"/>
      <c r="AX83" s="22"/>
      <c r="AY83" s="16">
        <v>2223.8</v>
      </c>
      <c r="AZ83" s="15"/>
      <c r="BA83" s="15"/>
      <c r="BB83" s="15"/>
      <c r="BC83" s="15"/>
      <c r="BD83" s="15"/>
      <c r="BE83" s="15"/>
      <c r="BF83" s="15"/>
      <c r="BG83" s="15"/>
      <c r="BH83" s="16">
        <v>4267.7</v>
      </c>
      <c r="BI83" s="15"/>
      <c r="BJ83" s="15"/>
      <c r="BK83" s="15"/>
      <c r="BL83" s="15"/>
      <c r="BM83" s="15"/>
      <c r="BN83" s="15"/>
      <c r="BO83" s="15"/>
      <c r="BP83" s="15"/>
    </row>
    <row r="84" spans="1:68" s="2" customFormat="1" ht="13.5" customHeight="1">
      <c r="A84" s="111" t="s">
        <v>77</v>
      </c>
      <c r="B84" s="111"/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  <c r="AE84" s="111"/>
      <c r="AF84" s="111"/>
      <c r="AG84" s="111"/>
      <c r="AH84" s="111"/>
      <c r="AI84" s="111"/>
      <c r="AJ84" s="111"/>
      <c r="AK84" s="111"/>
      <c r="AL84" s="111"/>
      <c r="AM84" s="111"/>
      <c r="AN84" s="111"/>
      <c r="AO84" s="111"/>
      <c r="AP84" s="111"/>
      <c r="AQ84" s="111"/>
      <c r="AR84" s="111"/>
      <c r="AS84" s="111"/>
      <c r="AT84" s="111"/>
      <c r="AU84" s="22">
        <v>1620</v>
      </c>
      <c r="AV84" s="22"/>
      <c r="AW84" s="22"/>
      <c r="AX84" s="22"/>
      <c r="AY84" s="16">
        <v>608.4</v>
      </c>
      <c r="AZ84" s="15"/>
      <c r="BA84" s="15"/>
      <c r="BB84" s="15"/>
      <c r="BC84" s="15"/>
      <c r="BD84" s="15"/>
      <c r="BE84" s="15"/>
      <c r="BF84" s="15"/>
      <c r="BG84" s="15"/>
      <c r="BH84" s="16">
        <v>834.7</v>
      </c>
      <c r="BI84" s="15"/>
      <c r="BJ84" s="15"/>
      <c r="BK84" s="15"/>
      <c r="BL84" s="15"/>
      <c r="BM84" s="15"/>
      <c r="BN84" s="15"/>
      <c r="BO84" s="15"/>
      <c r="BP84" s="15"/>
    </row>
    <row r="85" spans="1:68" s="2" customFormat="1" ht="13.5" customHeight="1">
      <c r="A85" s="111" t="s">
        <v>48</v>
      </c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1"/>
      <c r="AQ85" s="111"/>
      <c r="AR85" s="111"/>
      <c r="AS85" s="111"/>
      <c r="AT85" s="111"/>
      <c r="AU85" s="22">
        <v>1621</v>
      </c>
      <c r="AV85" s="22"/>
      <c r="AW85" s="22"/>
      <c r="AX85" s="22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</row>
    <row r="86" spans="1:68" s="2" customFormat="1" ht="13.5" customHeight="1">
      <c r="A86" s="111" t="s">
        <v>78</v>
      </c>
      <c r="B86" s="111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1"/>
      <c r="AB86" s="111"/>
      <c r="AC86" s="111"/>
      <c r="AD86" s="111"/>
      <c r="AE86" s="111"/>
      <c r="AF86" s="111"/>
      <c r="AG86" s="111"/>
      <c r="AH86" s="111"/>
      <c r="AI86" s="111"/>
      <c r="AJ86" s="111"/>
      <c r="AK86" s="111"/>
      <c r="AL86" s="111"/>
      <c r="AM86" s="111"/>
      <c r="AN86" s="111"/>
      <c r="AO86" s="111"/>
      <c r="AP86" s="111"/>
      <c r="AQ86" s="111"/>
      <c r="AR86" s="111"/>
      <c r="AS86" s="111"/>
      <c r="AT86" s="111"/>
      <c r="AU86" s="22">
        <v>1625</v>
      </c>
      <c r="AV86" s="22"/>
      <c r="AW86" s="22"/>
      <c r="AX86" s="22"/>
      <c r="AY86" s="16">
        <v>227.4</v>
      </c>
      <c r="AZ86" s="15"/>
      <c r="BA86" s="15"/>
      <c r="BB86" s="15"/>
      <c r="BC86" s="15"/>
      <c r="BD86" s="15"/>
      <c r="BE86" s="15"/>
      <c r="BF86" s="15"/>
      <c r="BG86" s="15"/>
      <c r="BH86" s="16">
        <v>400.6</v>
      </c>
      <c r="BI86" s="15"/>
      <c r="BJ86" s="15"/>
      <c r="BK86" s="15"/>
      <c r="BL86" s="15"/>
      <c r="BM86" s="15"/>
      <c r="BN86" s="15"/>
      <c r="BO86" s="15"/>
      <c r="BP86" s="15"/>
    </row>
    <row r="87" spans="1:68" s="2" customFormat="1" ht="13.5" customHeight="1">
      <c r="A87" s="111" t="s">
        <v>79</v>
      </c>
      <c r="B87" s="111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  <c r="AE87" s="111"/>
      <c r="AF87" s="111"/>
      <c r="AG87" s="111"/>
      <c r="AH87" s="111"/>
      <c r="AI87" s="111"/>
      <c r="AJ87" s="111"/>
      <c r="AK87" s="111"/>
      <c r="AL87" s="111"/>
      <c r="AM87" s="111"/>
      <c r="AN87" s="111"/>
      <c r="AO87" s="111"/>
      <c r="AP87" s="111"/>
      <c r="AQ87" s="111"/>
      <c r="AR87" s="111"/>
      <c r="AS87" s="111"/>
      <c r="AT87" s="111"/>
      <c r="AU87" s="22">
        <v>1630</v>
      </c>
      <c r="AV87" s="22"/>
      <c r="AW87" s="22"/>
      <c r="AX87" s="22"/>
      <c r="AY87" s="16">
        <v>488.1</v>
      </c>
      <c r="AZ87" s="15"/>
      <c r="BA87" s="15"/>
      <c r="BB87" s="15"/>
      <c r="BC87" s="15"/>
      <c r="BD87" s="15"/>
      <c r="BE87" s="15"/>
      <c r="BF87" s="15"/>
      <c r="BG87" s="15"/>
      <c r="BH87" s="16">
        <v>682.9</v>
      </c>
      <c r="BI87" s="15"/>
      <c r="BJ87" s="15"/>
      <c r="BK87" s="15"/>
      <c r="BL87" s="15"/>
      <c r="BM87" s="15"/>
      <c r="BN87" s="15"/>
      <c r="BO87" s="15"/>
      <c r="BP87" s="15"/>
    </row>
    <row r="88" spans="1:68" s="2" customFormat="1" ht="13.5" customHeight="1">
      <c r="A88" s="111" t="s">
        <v>102</v>
      </c>
      <c r="B88" s="111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  <c r="AE88" s="111"/>
      <c r="AF88" s="111"/>
      <c r="AG88" s="111"/>
      <c r="AH88" s="111"/>
      <c r="AI88" s="111"/>
      <c r="AJ88" s="111"/>
      <c r="AK88" s="111"/>
      <c r="AL88" s="111"/>
      <c r="AM88" s="111"/>
      <c r="AN88" s="111"/>
      <c r="AO88" s="111"/>
      <c r="AP88" s="111"/>
      <c r="AQ88" s="111"/>
      <c r="AR88" s="111"/>
      <c r="AS88" s="111"/>
      <c r="AT88" s="111"/>
      <c r="AU88" s="22" t="s">
        <v>101</v>
      </c>
      <c r="AV88" s="22"/>
      <c r="AW88" s="22"/>
      <c r="AX88" s="22"/>
      <c r="AY88" s="17">
        <v>20.9</v>
      </c>
      <c r="AZ88" s="17"/>
      <c r="BA88" s="17"/>
      <c r="BB88" s="17"/>
      <c r="BC88" s="17"/>
      <c r="BD88" s="17"/>
      <c r="BE88" s="17"/>
      <c r="BF88" s="17"/>
      <c r="BG88" s="17"/>
      <c r="BH88" s="17">
        <v>80.4</v>
      </c>
      <c r="BI88" s="17"/>
      <c r="BJ88" s="17"/>
      <c r="BK88" s="17"/>
      <c r="BL88" s="17"/>
      <c r="BM88" s="17"/>
      <c r="BN88" s="17"/>
      <c r="BO88" s="17"/>
      <c r="BP88" s="17"/>
    </row>
    <row r="89" spans="1:68" s="2" customFormat="1" ht="13.5" customHeight="1">
      <c r="A89" s="91" t="s">
        <v>80</v>
      </c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  <c r="AL89" s="91"/>
      <c r="AM89" s="91"/>
      <c r="AN89" s="91"/>
      <c r="AO89" s="91"/>
      <c r="AP89" s="91"/>
      <c r="AQ89" s="91"/>
      <c r="AR89" s="91"/>
      <c r="AS89" s="91"/>
      <c r="AT89" s="91"/>
      <c r="AU89" s="48">
        <v>1660</v>
      </c>
      <c r="AV89" s="48"/>
      <c r="AW89" s="48"/>
      <c r="AX89" s="48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</row>
    <row r="90" spans="1:68" s="2" customFormat="1" ht="13.5" customHeight="1">
      <c r="A90" s="91" t="s">
        <v>81</v>
      </c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  <c r="AL90" s="91"/>
      <c r="AM90" s="91"/>
      <c r="AN90" s="91"/>
      <c r="AO90" s="91"/>
      <c r="AP90" s="91"/>
      <c r="AQ90" s="91"/>
      <c r="AR90" s="91"/>
      <c r="AS90" s="91"/>
      <c r="AT90" s="91"/>
      <c r="AU90" s="22">
        <v>1665</v>
      </c>
      <c r="AV90" s="22"/>
      <c r="AW90" s="22"/>
      <c r="AX90" s="22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</row>
    <row r="91" spans="1:68" s="2" customFormat="1" ht="13.5" customHeight="1">
      <c r="A91" s="91" t="s">
        <v>82</v>
      </c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91"/>
      <c r="AQ91" s="91"/>
      <c r="AR91" s="91"/>
      <c r="AS91" s="91"/>
      <c r="AT91" s="91"/>
      <c r="AU91" s="22">
        <v>1690</v>
      </c>
      <c r="AV91" s="22"/>
      <c r="AW91" s="22"/>
      <c r="AX91" s="22"/>
      <c r="AY91" s="16">
        <v>5178.7</v>
      </c>
      <c r="AZ91" s="15"/>
      <c r="BA91" s="15"/>
      <c r="BB91" s="15"/>
      <c r="BC91" s="15"/>
      <c r="BD91" s="15"/>
      <c r="BE91" s="15"/>
      <c r="BF91" s="15"/>
      <c r="BG91" s="15"/>
      <c r="BH91" s="16">
        <v>5893.9</v>
      </c>
      <c r="BI91" s="15"/>
      <c r="BJ91" s="15"/>
      <c r="BK91" s="15"/>
      <c r="BL91" s="15"/>
      <c r="BM91" s="15"/>
      <c r="BN91" s="15"/>
      <c r="BO91" s="15"/>
      <c r="BP91" s="15"/>
    </row>
    <row r="92" spans="1:68" s="2" customFormat="1" ht="13.5" customHeight="1">
      <c r="A92" s="92" t="s">
        <v>83</v>
      </c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2"/>
      <c r="AH92" s="92"/>
      <c r="AI92" s="92"/>
      <c r="AJ92" s="92"/>
      <c r="AK92" s="92"/>
      <c r="AL92" s="92"/>
      <c r="AM92" s="92"/>
      <c r="AN92" s="92"/>
      <c r="AO92" s="92"/>
      <c r="AP92" s="92"/>
      <c r="AQ92" s="92"/>
      <c r="AR92" s="92"/>
      <c r="AS92" s="92"/>
      <c r="AT92" s="92"/>
      <c r="AU92" s="90">
        <v>1695</v>
      </c>
      <c r="AV92" s="90"/>
      <c r="AW92" s="90"/>
      <c r="AX92" s="90"/>
      <c r="AY92" s="17">
        <f>AY79+AY83+AY84+AY86+AY87+AY88+AY91</f>
        <v>9047.3</v>
      </c>
      <c r="AZ92" s="17"/>
      <c r="BA92" s="17"/>
      <c r="BB92" s="17"/>
      <c r="BC92" s="17"/>
      <c r="BD92" s="17"/>
      <c r="BE92" s="17"/>
      <c r="BF92" s="17"/>
      <c r="BG92" s="17"/>
      <c r="BH92" s="17">
        <f>BH79+BH83+BH84+BH86+BH87+BH88+BH91</f>
        <v>12460.199999999999</v>
      </c>
      <c r="BI92" s="17"/>
      <c r="BJ92" s="17"/>
      <c r="BK92" s="17"/>
      <c r="BL92" s="17"/>
      <c r="BM92" s="17"/>
      <c r="BN92" s="17"/>
      <c r="BO92" s="17"/>
      <c r="BP92" s="17"/>
    </row>
    <row r="93" spans="1:68" s="2" customFormat="1" ht="13.5" customHeight="1">
      <c r="A93" s="113" t="s">
        <v>84</v>
      </c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  <c r="Y93" s="114"/>
      <c r="Z93" s="114"/>
      <c r="AA93" s="114"/>
      <c r="AB93" s="114"/>
      <c r="AC93" s="114"/>
      <c r="AD93" s="114"/>
      <c r="AE93" s="114"/>
      <c r="AF93" s="114"/>
      <c r="AG93" s="114"/>
      <c r="AH93" s="114"/>
      <c r="AI93" s="114"/>
      <c r="AJ93" s="114"/>
      <c r="AK93" s="114"/>
      <c r="AL93" s="114"/>
      <c r="AM93" s="114"/>
      <c r="AN93" s="114"/>
      <c r="AO93" s="114"/>
      <c r="AP93" s="114"/>
      <c r="AQ93" s="114"/>
      <c r="AR93" s="114"/>
      <c r="AS93" s="114"/>
      <c r="AT93" s="115"/>
      <c r="AU93" s="113">
        <v>1700</v>
      </c>
      <c r="AV93" s="114"/>
      <c r="AW93" s="114"/>
      <c r="AX93" s="115"/>
      <c r="AY93" s="19"/>
      <c r="AZ93" s="20"/>
      <c r="BA93" s="20"/>
      <c r="BB93" s="20"/>
      <c r="BC93" s="20"/>
      <c r="BD93" s="20"/>
      <c r="BE93" s="20"/>
      <c r="BF93" s="20"/>
      <c r="BG93" s="36"/>
      <c r="BH93" s="85"/>
      <c r="BI93" s="86"/>
      <c r="BJ93" s="86"/>
      <c r="BK93" s="86"/>
      <c r="BL93" s="86"/>
      <c r="BM93" s="86"/>
      <c r="BN93" s="86"/>
      <c r="BO93" s="86"/>
      <c r="BP93" s="87"/>
    </row>
    <row r="94" spans="1:68" s="2" customFormat="1" ht="13.5" customHeight="1">
      <c r="A94" s="134" t="s">
        <v>85</v>
      </c>
      <c r="B94" s="135"/>
      <c r="C94" s="135"/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135"/>
      <c r="U94" s="135"/>
      <c r="V94" s="135"/>
      <c r="W94" s="135"/>
      <c r="X94" s="135"/>
      <c r="Y94" s="135"/>
      <c r="Z94" s="135"/>
      <c r="AA94" s="135"/>
      <c r="AB94" s="135"/>
      <c r="AC94" s="135"/>
      <c r="AD94" s="135"/>
      <c r="AE94" s="135"/>
      <c r="AF94" s="135"/>
      <c r="AG94" s="135"/>
      <c r="AH94" s="135"/>
      <c r="AI94" s="135"/>
      <c r="AJ94" s="135"/>
      <c r="AK94" s="135"/>
      <c r="AL94" s="135"/>
      <c r="AM94" s="135"/>
      <c r="AN94" s="135"/>
      <c r="AO94" s="135"/>
      <c r="AP94" s="135"/>
      <c r="AQ94" s="135"/>
      <c r="AR94" s="135"/>
      <c r="AS94" s="135"/>
      <c r="AT94" s="136"/>
      <c r="AU94" s="134"/>
      <c r="AV94" s="135"/>
      <c r="AW94" s="135"/>
      <c r="AX94" s="136"/>
      <c r="AY94" s="37"/>
      <c r="AZ94" s="38"/>
      <c r="BA94" s="38"/>
      <c r="BB94" s="38"/>
      <c r="BC94" s="38"/>
      <c r="BD94" s="38"/>
      <c r="BE94" s="38"/>
      <c r="BF94" s="38"/>
      <c r="BG94" s="39"/>
      <c r="BH94" s="137"/>
      <c r="BI94" s="138"/>
      <c r="BJ94" s="138"/>
      <c r="BK94" s="138"/>
      <c r="BL94" s="138"/>
      <c r="BM94" s="138"/>
      <c r="BN94" s="138"/>
      <c r="BO94" s="138"/>
      <c r="BP94" s="139"/>
    </row>
    <row r="95" spans="1:68" s="2" customFormat="1" ht="13.5" customHeight="1">
      <c r="A95" s="133" t="s">
        <v>56</v>
      </c>
      <c r="B95" s="133"/>
      <c r="C95" s="133"/>
      <c r="D95" s="13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133"/>
      <c r="V95" s="133"/>
      <c r="W95" s="133"/>
      <c r="X95" s="133"/>
      <c r="Y95" s="133"/>
      <c r="Z95" s="133"/>
      <c r="AA95" s="133"/>
      <c r="AB95" s="133"/>
      <c r="AC95" s="133"/>
      <c r="AD95" s="133"/>
      <c r="AE95" s="133"/>
      <c r="AF95" s="133"/>
      <c r="AG95" s="133"/>
      <c r="AH95" s="133"/>
      <c r="AI95" s="133"/>
      <c r="AJ95" s="133"/>
      <c r="AK95" s="133"/>
      <c r="AL95" s="133"/>
      <c r="AM95" s="133"/>
      <c r="AN95" s="133"/>
      <c r="AO95" s="133"/>
      <c r="AP95" s="133"/>
      <c r="AQ95" s="133"/>
      <c r="AR95" s="133"/>
      <c r="AS95" s="133"/>
      <c r="AT95" s="133"/>
      <c r="AU95" s="90">
        <v>1900</v>
      </c>
      <c r="AV95" s="90"/>
      <c r="AW95" s="90"/>
      <c r="AX95" s="90"/>
      <c r="AY95" s="17">
        <f>AY92+AY71</f>
        <v>25273.1</v>
      </c>
      <c r="AZ95" s="17"/>
      <c r="BA95" s="17"/>
      <c r="BB95" s="17"/>
      <c r="BC95" s="17"/>
      <c r="BD95" s="17"/>
      <c r="BE95" s="17"/>
      <c r="BF95" s="17"/>
      <c r="BG95" s="17"/>
      <c r="BH95" s="17">
        <f>BH92+BH71</f>
        <v>25687.6</v>
      </c>
      <c r="BI95" s="17"/>
      <c r="BJ95" s="17"/>
      <c r="BK95" s="17"/>
      <c r="BL95" s="17"/>
      <c r="BM95" s="17"/>
      <c r="BN95" s="17"/>
      <c r="BO95" s="17"/>
      <c r="BP95" s="17"/>
    </row>
    <row r="96" s="2" customFormat="1" ht="13.5" customHeight="1"/>
    <row r="97" spans="1:68" s="2" customFormat="1" ht="13.5" customHeight="1">
      <c r="A97" s="140" t="s">
        <v>88</v>
      </c>
      <c r="B97" s="140"/>
      <c r="C97" s="140"/>
      <c r="D97" s="140"/>
      <c r="E97" s="140"/>
      <c r="F97" s="140"/>
      <c r="G97" s="140"/>
      <c r="H97" s="140"/>
      <c r="I97" s="140"/>
      <c r="J97" s="140"/>
      <c r="K97" s="140"/>
      <c r="L97" s="140"/>
      <c r="M97" s="140"/>
      <c r="N97" s="140"/>
      <c r="O97" s="140"/>
      <c r="AY97" s="13" t="s">
        <v>103</v>
      </c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</row>
    <row r="98" s="2" customFormat="1" ht="8.25" customHeight="1">
      <c r="A98" s="10"/>
    </row>
    <row r="99" spans="1:68" s="2" customFormat="1" ht="13.5" customHeight="1">
      <c r="A99" s="141" t="s">
        <v>89</v>
      </c>
      <c r="B99" s="141"/>
      <c r="C99" s="141"/>
      <c r="D99" s="141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AY99" s="13" t="s">
        <v>104</v>
      </c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</row>
    <row r="100" spans="1:15" s="2" customFormat="1" ht="13.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="2" customFormat="1" ht="13.5" customHeight="1">
      <c r="A101" s="12"/>
    </row>
    <row r="102" s="2" customFormat="1" ht="13.5" customHeight="1">
      <c r="AY102" s="2" t="s">
        <v>90</v>
      </c>
    </row>
    <row r="103" s="2" customFormat="1" ht="13.5" customHeight="1"/>
    <row r="104" s="2" customFormat="1" ht="13.5" customHeight="1"/>
    <row r="105" s="2" customFormat="1" ht="13.5" customHeight="1"/>
    <row r="106" s="2" customFormat="1" ht="13.5" customHeight="1"/>
    <row r="107" s="2" customFormat="1" ht="13.5" customHeight="1"/>
    <row r="108" s="2" customFormat="1" ht="13.5" customHeight="1"/>
    <row r="109" s="2" customFormat="1" ht="13.5" customHeight="1"/>
    <row r="110" s="2" customFormat="1" ht="13.5" customHeight="1"/>
    <row r="111" s="2" customFormat="1" ht="13.5" customHeight="1"/>
    <row r="112" s="2" customFormat="1" ht="13.5" customHeight="1"/>
    <row r="113" s="2" customFormat="1" ht="13.5" customHeight="1"/>
    <row r="114" s="2" customFormat="1" ht="13.5" customHeight="1"/>
    <row r="115" s="2" customFormat="1" ht="13.5" customHeight="1"/>
    <row r="116" s="2" customFormat="1" ht="13.5" customHeight="1"/>
    <row r="117" s="2" customFormat="1" ht="13.5" customHeight="1"/>
    <row r="118" s="2" customFormat="1" ht="13.5" customHeight="1"/>
    <row r="119" s="2" customFormat="1" ht="13.5" customHeight="1"/>
    <row r="120" s="2" customFormat="1" ht="13.5" customHeight="1"/>
    <row r="121" s="2" customFormat="1" ht="13.5" customHeight="1"/>
    <row r="122" s="2" customFormat="1" ht="13.5" customHeight="1"/>
    <row r="123" s="2" customFormat="1" ht="13.5" customHeight="1"/>
    <row r="124" s="2" customFormat="1" ht="13.5" customHeight="1"/>
    <row r="125" s="2" customFormat="1" ht="13.5" customHeight="1"/>
    <row r="126" s="2" customFormat="1" ht="13.5" customHeight="1"/>
    <row r="127" s="2" customFormat="1" ht="13.5" customHeight="1"/>
    <row r="128" s="2" customFormat="1" ht="13.5" customHeight="1"/>
    <row r="129" s="2" customFormat="1" ht="13.5" customHeight="1"/>
    <row r="130" s="2" customFormat="1" ht="13.5" customHeight="1"/>
    <row r="131" s="2" customFormat="1" ht="13.5" customHeight="1"/>
    <row r="132" s="2" customFormat="1" ht="13.5" customHeight="1"/>
    <row r="133" s="2" customFormat="1" ht="13.5" customHeight="1"/>
    <row r="134" s="2" customFormat="1" ht="13.5" customHeight="1"/>
    <row r="135" s="2" customFormat="1" ht="13.5" customHeight="1"/>
    <row r="136" s="2" customFormat="1" ht="13.5" customHeight="1"/>
    <row r="137" s="2" customFormat="1" ht="13.5" customHeight="1"/>
    <row r="138" s="2" customFormat="1" ht="13.5" customHeight="1"/>
    <row r="139" s="2" customFormat="1" ht="13.5" customHeight="1"/>
    <row r="140" s="2" customFormat="1" ht="13.5" customHeight="1"/>
    <row r="141" s="2" customFormat="1" ht="13.5" customHeight="1"/>
    <row r="142" s="2" customFormat="1" ht="13.5" customHeight="1"/>
    <row r="143" s="2" customFormat="1" ht="13.5" customHeight="1"/>
    <row r="144" s="2" customFormat="1" ht="13.5" customHeight="1"/>
    <row r="145" s="2" customFormat="1" ht="13.5" customHeight="1"/>
    <row r="146" s="2" customFormat="1" ht="13.5" customHeight="1"/>
    <row r="147" s="2" customFormat="1" ht="13.5" customHeight="1"/>
    <row r="148" s="2" customFormat="1" ht="13.5" customHeight="1"/>
    <row r="149" s="2" customFormat="1" ht="13.5" customHeight="1"/>
    <row r="150" s="2" customFormat="1" ht="13.5" customHeight="1"/>
    <row r="151" s="2" customFormat="1" ht="13.5" customHeight="1"/>
    <row r="152" s="2" customFormat="1" ht="13.5" customHeight="1"/>
    <row r="153" s="2" customFormat="1" ht="13.5" customHeight="1"/>
    <row r="154" s="2" customFormat="1" ht="13.5" customHeight="1"/>
    <row r="155" s="2" customFormat="1" ht="13.5" customHeight="1"/>
    <row r="156" s="2" customFormat="1" ht="13.5" customHeight="1"/>
    <row r="157" s="2" customFormat="1" ht="13.5" customHeight="1"/>
    <row r="158" s="2" customFormat="1" ht="13.5" customHeight="1"/>
    <row r="159" s="2" customFormat="1" ht="13.5" customHeight="1"/>
    <row r="160" s="2" customFormat="1" ht="13.5" customHeight="1"/>
    <row r="161" s="2" customFormat="1" ht="13.5" customHeight="1"/>
    <row r="162" s="2" customFormat="1" ht="13.5" customHeight="1"/>
    <row r="163" s="2" customFormat="1" ht="13.5" customHeight="1"/>
    <row r="164" s="2" customFormat="1" ht="13.5" customHeight="1"/>
    <row r="165" s="2" customFormat="1" ht="13.5" customHeight="1"/>
    <row r="166" s="2" customFormat="1" ht="13.5" customHeight="1"/>
    <row r="167" s="2" customFormat="1" ht="13.5" customHeight="1"/>
    <row r="168" s="2" customFormat="1" ht="13.5" customHeight="1"/>
    <row r="169" s="2" customFormat="1" ht="13.5" customHeight="1"/>
    <row r="170" s="2" customFormat="1" ht="13.5" customHeight="1"/>
    <row r="171" s="2" customFormat="1" ht="13.5" customHeight="1"/>
    <row r="172" s="2" customFormat="1" ht="13.5" customHeight="1"/>
    <row r="173" s="2" customFormat="1" ht="13.5" customHeight="1"/>
    <row r="174" s="2" customFormat="1" ht="13.5" customHeight="1"/>
    <row r="175" s="2" customFormat="1" ht="13.5" customHeight="1"/>
    <row r="176" s="2" customFormat="1" ht="13.5" customHeight="1"/>
    <row r="177" s="2" customFormat="1" ht="13.5" customHeight="1"/>
    <row r="178" s="2" customFormat="1" ht="13.5" customHeight="1"/>
    <row r="179" s="2" customFormat="1" ht="13.5" customHeight="1"/>
    <row r="180" s="2" customFormat="1" ht="13.5" customHeight="1"/>
    <row r="181" s="2" customFormat="1" ht="13.5" customHeight="1"/>
    <row r="182" s="2" customFormat="1" ht="13.5" customHeight="1"/>
    <row r="183" s="2" customFormat="1" ht="13.5" customHeight="1"/>
    <row r="184" s="2" customFormat="1" ht="13.5" customHeight="1"/>
    <row r="185" s="2" customFormat="1" ht="13.5" customHeight="1"/>
    <row r="186" s="2" customFormat="1" ht="13.5" customHeight="1"/>
    <row r="187" s="2" customFormat="1" ht="13.5" customHeight="1"/>
    <row r="188" s="2" customFormat="1" ht="13.5" customHeight="1"/>
    <row r="189" s="2" customFormat="1" ht="13.5" customHeight="1"/>
    <row r="190" s="2" customFormat="1" ht="13.5" customHeight="1"/>
    <row r="191" s="2" customFormat="1" ht="13.5" customHeight="1"/>
    <row r="192" s="2" customFormat="1" ht="13.5" customHeight="1"/>
    <row r="193" s="2" customFormat="1" ht="13.5" customHeight="1"/>
    <row r="194" s="2" customFormat="1" ht="13.5" customHeight="1"/>
    <row r="195" s="2" customFormat="1" ht="13.5" customHeight="1"/>
  </sheetData>
  <sheetProtection/>
  <mergeCells count="307">
    <mergeCell ref="A46:AT46"/>
    <mergeCell ref="A47:AT47"/>
    <mergeCell ref="A50:AT50"/>
    <mergeCell ref="A53:AT53"/>
    <mergeCell ref="A51:AT51"/>
    <mergeCell ref="A48:AT48"/>
    <mergeCell ref="A49:AT49"/>
    <mergeCell ref="AY53:BG53"/>
    <mergeCell ref="BH53:BP53"/>
    <mergeCell ref="AU65:AX65"/>
    <mergeCell ref="AU58:AX58"/>
    <mergeCell ref="AU63:AX64"/>
    <mergeCell ref="AU55:AX55"/>
    <mergeCell ref="AU56:AX56"/>
    <mergeCell ref="AU62:AX62"/>
    <mergeCell ref="AU60:AX61"/>
    <mergeCell ref="AU57:AX57"/>
    <mergeCell ref="BH93:BP94"/>
    <mergeCell ref="A97:O97"/>
    <mergeCell ref="A99:O99"/>
    <mergeCell ref="AY72:BG73"/>
    <mergeCell ref="BH72:BP73"/>
    <mergeCell ref="AU79:AX80"/>
    <mergeCell ref="AY79:BG80"/>
    <mergeCell ref="BH79:BP80"/>
    <mergeCell ref="AU77:AX77"/>
    <mergeCell ref="AU93:AX94"/>
    <mergeCell ref="AY93:BG94"/>
    <mergeCell ref="A95:AT95"/>
    <mergeCell ref="AY95:BG95"/>
    <mergeCell ref="A93:AT93"/>
    <mergeCell ref="A94:AT94"/>
    <mergeCell ref="AU95:AX95"/>
    <mergeCell ref="AQ1:BS1"/>
    <mergeCell ref="AQ2:BS2"/>
    <mergeCell ref="AQ3:BS3"/>
    <mergeCell ref="AU34:AX35"/>
    <mergeCell ref="AY34:BG35"/>
    <mergeCell ref="BH34:BP35"/>
    <mergeCell ref="AU24:AX25"/>
    <mergeCell ref="AY24:BG25"/>
    <mergeCell ref="A33:AT33"/>
    <mergeCell ref="A34:AT34"/>
    <mergeCell ref="A92:AT92"/>
    <mergeCell ref="A78:AT78"/>
    <mergeCell ref="A79:AT79"/>
    <mergeCell ref="A80:AT80"/>
    <mergeCell ref="A81:AT81"/>
    <mergeCell ref="A82:AT82"/>
    <mergeCell ref="A83:AT83"/>
    <mergeCell ref="A84:AT84"/>
    <mergeCell ref="A85:AT85"/>
    <mergeCell ref="A89:AT89"/>
    <mergeCell ref="A91:AT91"/>
    <mergeCell ref="A90:AT90"/>
    <mergeCell ref="A77:AT77"/>
    <mergeCell ref="A86:AT86"/>
    <mergeCell ref="A87:AT87"/>
    <mergeCell ref="A88:AT88"/>
    <mergeCell ref="A67:AT67"/>
    <mergeCell ref="A68:AT68"/>
    <mergeCell ref="A70:AT70"/>
    <mergeCell ref="A69:AT69"/>
    <mergeCell ref="A71:AT71"/>
    <mergeCell ref="A74:AT74"/>
    <mergeCell ref="A72:AT72"/>
    <mergeCell ref="A58:AT58"/>
    <mergeCell ref="A62:AT62"/>
    <mergeCell ref="A63:AT63"/>
    <mergeCell ref="A60:AT61"/>
    <mergeCell ref="A64:AT64"/>
    <mergeCell ref="A65:AT65"/>
    <mergeCell ref="A29:AT29"/>
    <mergeCell ref="A31:AT31"/>
    <mergeCell ref="A37:AT37"/>
    <mergeCell ref="A38:AT38"/>
    <mergeCell ref="A41:AT41"/>
    <mergeCell ref="A32:AT32"/>
    <mergeCell ref="A35:AT35"/>
    <mergeCell ref="A36:AT36"/>
    <mergeCell ref="A44:AT44"/>
    <mergeCell ref="A27:AT27"/>
    <mergeCell ref="AU75:AX75"/>
    <mergeCell ref="AU72:AX73"/>
    <mergeCell ref="AU27:AX27"/>
    <mergeCell ref="AU28:AX28"/>
    <mergeCell ref="AU29:AX29"/>
    <mergeCell ref="A30:AT30"/>
    <mergeCell ref="A28:AT28"/>
    <mergeCell ref="AU91:AX91"/>
    <mergeCell ref="AU92:AX92"/>
    <mergeCell ref="AU31:AX31"/>
    <mergeCell ref="AU70:AX70"/>
    <mergeCell ref="AU71:AX71"/>
    <mergeCell ref="AU74:AX74"/>
    <mergeCell ref="AU49:AX49"/>
    <mergeCell ref="AU51:AX51"/>
    <mergeCell ref="AU50:AX50"/>
    <mergeCell ref="AU52:AX52"/>
    <mergeCell ref="AU83:AX83"/>
    <mergeCell ref="AU30:AX30"/>
    <mergeCell ref="AU44:AX44"/>
    <mergeCell ref="AU45:AX45"/>
    <mergeCell ref="AU48:AX48"/>
    <mergeCell ref="AU46:AX47"/>
    <mergeCell ref="AU33:AX33"/>
    <mergeCell ref="AU36:AX36"/>
    <mergeCell ref="AU32:AX32"/>
    <mergeCell ref="AU82:AX82"/>
    <mergeCell ref="AU89:AX89"/>
    <mergeCell ref="AU90:AX90"/>
    <mergeCell ref="AU87:AX87"/>
    <mergeCell ref="AU88:AX88"/>
    <mergeCell ref="AU84:AX84"/>
    <mergeCell ref="AU85:AX85"/>
    <mergeCell ref="AU86:AX86"/>
    <mergeCell ref="AU68:AX68"/>
    <mergeCell ref="AU69:AX69"/>
    <mergeCell ref="A73:AT73"/>
    <mergeCell ref="AU76:AX76"/>
    <mergeCell ref="AU78:AX78"/>
    <mergeCell ref="AU81:AX81"/>
    <mergeCell ref="A76:AT76"/>
    <mergeCell ref="A75:AT75"/>
    <mergeCell ref="A56:AT56"/>
    <mergeCell ref="A55:AT55"/>
    <mergeCell ref="A52:AT52"/>
    <mergeCell ref="A54:AT54"/>
    <mergeCell ref="AU66:AX66"/>
    <mergeCell ref="AU67:AX67"/>
    <mergeCell ref="AU54:AX54"/>
    <mergeCell ref="AU53:AX53"/>
    <mergeCell ref="A66:AT66"/>
    <mergeCell ref="A57:AT57"/>
    <mergeCell ref="A45:AT45"/>
    <mergeCell ref="A43:AT43"/>
    <mergeCell ref="AU37:AX37"/>
    <mergeCell ref="AU38:AX38"/>
    <mergeCell ref="AU39:AX39"/>
    <mergeCell ref="AU40:AX40"/>
    <mergeCell ref="A39:AT39"/>
    <mergeCell ref="A40:AT40"/>
    <mergeCell ref="AU41:AX42"/>
    <mergeCell ref="AU43:AX43"/>
    <mergeCell ref="A42:AT42"/>
    <mergeCell ref="BH78:BP78"/>
    <mergeCell ref="BH81:BP81"/>
    <mergeCell ref="BH82:BP82"/>
    <mergeCell ref="BH75:BP75"/>
    <mergeCell ref="BH60:BP61"/>
    <mergeCell ref="BH52:BP52"/>
    <mergeCell ref="BH54:BP54"/>
    <mergeCell ref="BH55:BP55"/>
    <mergeCell ref="BH56:BP56"/>
    <mergeCell ref="BH83:BP83"/>
    <mergeCell ref="BH95:BP95"/>
    <mergeCell ref="BH84:BP84"/>
    <mergeCell ref="BH85:BP85"/>
    <mergeCell ref="BH86:BP86"/>
    <mergeCell ref="BH87:BP87"/>
    <mergeCell ref="BH89:BP89"/>
    <mergeCell ref="BH90:BP90"/>
    <mergeCell ref="BH88:BP88"/>
    <mergeCell ref="BH91:BP91"/>
    <mergeCell ref="BH92:BP92"/>
    <mergeCell ref="BH76:BP76"/>
    <mergeCell ref="BH77:BP77"/>
    <mergeCell ref="BH66:BP66"/>
    <mergeCell ref="BH67:BP67"/>
    <mergeCell ref="BH68:BP68"/>
    <mergeCell ref="BH69:BP69"/>
    <mergeCell ref="BH70:BP70"/>
    <mergeCell ref="BH71:BP71"/>
    <mergeCell ref="BH74:BP74"/>
    <mergeCell ref="BH57:BP57"/>
    <mergeCell ref="BH58:BP58"/>
    <mergeCell ref="BH22:BP22"/>
    <mergeCell ref="BH23:BP23"/>
    <mergeCell ref="BH26:BP26"/>
    <mergeCell ref="BH27:BP27"/>
    <mergeCell ref="BH24:BP25"/>
    <mergeCell ref="BH29:BP29"/>
    <mergeCell ref="BH32:BP32"/>
    <mergeCell ref="BH33:BP33"/>
    <mergeCell ref="AY89:BG89"/>
    <mergeCell ref="AY87:BG87"/>
    <mergeCell ref="AY74:BG74"/>
    <mergeCell ref="AY75:BG75"/>
    <mergeCell ref="AY76:BG76"/>
    <mergeCell ref="AY77:BG77"/>
    <mergeCell ref="AY83:BG83"/>
    <mergeCell ref="AY84:BG84"/>
    <mergeCell ref="AY85:BG85"/>
    <mergeCell ref="AY86:BG86"/>
    <mergeCell ref="AY69:BG69"/>
    <mergeCell ref="BH62:BP62"/>
    <mergeCell ref="BH65:BP65"/>
    <mergeCell ref="AY67:BG67"/>
    <mergeCell ref="BH63:BP64"/>
    <mergeCell ref="AY62:BG62"/>
    <mergeCell ref="AY68:BG68"/>
    <mergeCell ref="AY48:BG48"/>
    <mergeCell ref="AY49:BG49"/>
    <mergeCell ref="AY41:BG42"/>
    <mergeCell ref="AY46:BG47"/>
    <mergeCell ref="AY44:BG44"/>
    <mergeCell ref="AY45:BG45"/>
    <mergeCell ref="AY43:BG43"/>
    <mergeCell ref="AY26:BG26"/>
    <mergeCell ref="AU22:AX22"/>
    <mergeCell ref="AU23:AX23"/>
    <mergeCell ref="AU26:AX26"/>
    <mergeCell ref="A26:AT26"/>
    <mergeCell ref="A22:AT22"/>
    <mergeCell ref="A23:AT23"/>
    <mergeCell ref="A24:AT24"/>
    <mergeCell ref="A25:AT25"/>
    <mergeCell ref="AB9:AY9"/>
    <mergeCell ref="A10:P10"/>
    <mergeCell ref="A9:AA9"/>
    <mergeCell ref="Q10:AY10"/>
    <mergeCell ref="BK20:BS20"/>
    <mergeCell ref="BB20:BJ20"/>
    <mergeCell ref="AT20:BA20"/>
    <mergeCell ref="A12:J12"/>
    <mergeCell ref="A13:BJ13"/>
    <mergeCell ref="A14:BJ14"/>
    <mergeCell ref="AY27:BG27"/>
    <mergeCell ref="AY28:BG28"/>
    <mergeCell ref="A6:BJ6"/>
    <mergeCell ref="BB7:BJ7"/>
    <mergeCell ref="BB8:BJ8"/>
    <mergeCell ref="BB9:BJ9"/>
    <mergeCell ref="A7:I7"/>
    <mergeCell ref="A8:G8"/>
    <mergeCell ref="J7:AY7"/>
    <mergeCell ref="H8:AY8"/>
    <mergeCell ref="BB10:BJ10"/>
    <mergeCell ref="A16:BJ16"/>
    <mergeCell ref="BK15:BS15"/>
    <mergeCell ref="BK16:BS16"/>
    <mergeCell ref="AY22:BG22"/>
    <mergeCell ref="AY23:BG23"/>
    <mergeCell ref="A15:BJ15"/>
    <mergeCell ref="A18:BS18"/>
    <mergeCell ref="A19:BS19"/>
    <mergeCell ref="A11:R11"/>
    <mergeCell ref="BQ6:BS6"/>
    <mergeCell ref="AY36:BG36"/>
    <mergeCell ref="AY37:BG37"/>
    <mergeCell ref="AY38:BG38"/>
    <mergeCell ref="BH31:BP31"/>
    <mergeCell ref="BH36:BP36"/>
    <mergeCell ref="BH37:BP37"/>
    <mergeCell ref="BH38:BP38"/>
    <mergeCell ref="AY33:BG33"/>
    <mergeCell ref="BH30:BP30"/>
    <mergeCell ref="S11:BJ11"/>
    <mergeCell ref="K12:BJ12"/>
    <mergeCell ref="AY31:BG31"/>
    <mergeCell ref="AY32:BG32"/>
    <mergeCell ref="AY50:BG50"/>
    <mergeCell ref="BK6:BM6"/>
    <mergeCell ref="BH28:BP28"/>
    <mergeCell ref="BK10:BS10"/>
    <mergeCell ref="AY29:BG29"/>
    <mergeCell ref="AY30:BG30"/>
    <mergeCell ref="AY39:BG39"/>
    <mergeCell ref="AY40:BG40"/>
    <mergeCell ref="BH39:BP39"/>
    <mergeCell ref="BH40:BP40"/>
    <mergeCell ref="BH41:BP42"/>
    <mergeCell ref="BK5:BS5"/>
    <mergeCell ref="BK7:BS7"/>
    <mergeCell ref="BK8:BS8"/>
    <mergeCell ref="BK9:BS9"/>
    <mergeCell ref="BN6:BP6"/>
    <mergeCell ref="BH43:BP43"/>
    <mergeCell ref="AY88:BG88"/>
    <mergeCell ref="AY54:BG54"/>
    <mergeCell ref="AY55:BG55"/>
    <mergeCell ref="AY63:BG64"/>
    <mergeCell ref="AY70:BG70"/>
    <mergeCell ref="AY71:BG71"/>
    <mergeCell ref="AY66:BG66"/>
    <mergeCell ref="BH48:BP48"/>
    <mergeCell ref="BH49:BP49"/>
    <mergeCell ref="AY97:BP97"/>
    <mergeCell ref="BH44:BP44"/>
    <mergeCell ref="BH45:BP45"/>
    <mergeCell ref="BH50:BP50"/>
    <mergeCell ref="BH46:BP47"/>
    <mergeCell ref="BH51:BP51"/>
    <mergeCell ref="AY56:BG56"/>
    <mergeCell ref="AY57:BG57"/>
    <mergeCell ref="AY51:BG51"/>
    <mergeCell ref="AY52:BG52"/>
    <mergeCell ref="AY99:BP99"/>
    <mergeCell ref="AY58:BG58"/>
    <mergeCell ref="AY65:BG65"/>
    <mergeCell ref="AY90:BG90"/>
    <mergeCell ref="AY91:BG91"/>
    <mergeCell ref="AY92:BG92"/>
    <mergeCell ref="AY78:BG78"/>
    <mergeCell ref="AY81:BG81"/>
    <mergeCell ref="AY82:BG82"/>
    <mergeCell ref="AY60:BG61"/>
  </mergeCells>
  <printOptions/>
  <pageMargins left="0.54" right="0.3937007874015748" top="0.29" bottom="0.3937007874015748" header="0.11811023622047245" footer="0.11811023622047245"/>
  <pageSetup horizontalDpi="600" verticalDpi="600" orientation="portrait" paperSize="9" scale="95" r:id="rId2"/>
  <rowBreaks count="1" manualBreakCount="1">
    <brk id="5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Красовская Анастасия Олеговна</dc:creator>
  <cp:keywords/>
  <dc:description/>
  <cp:lastModifiedBy>User</cp:lastModifiedBy>
  <cp:lastPrinted>2014-10-13T09:26:51Z</cp:lastPrinted>
  <dcterms:created xsi:type="dcterms:W3CDTF">2013-03-11T08:56:37Z</dcterms:created>
  <dcterms:modified xsi:type="dcterms:W3CDTF">2018-02-27T14:25:32Z</dcterms:modified>
  <cp:category/>
  <cp:version/>
  <cp:contentType/>
  <cp:contentStatus/>
</cp:coreProperties>
</file>