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 квартал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<sst xmlns="http://schemas.openxmlformats.org/spreadsheetml/2006/main" count="31" uniqueCount="21">
  <si>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Використання ( видача ) гуманітарної/благодійної допомоги  ТЦСО НСП ПМР ДО  за 1 квартал 2026р</t>
  </si>
  <si>
    <t>№п/п</t>
  </si>
  <si>
    <t>вид допомоги</t>
  </si>
  <si>
    <t>вразливі категорії населення громади</t>
  </si>
  <si>
    <t>в тому числі ВПО</t>
  </si>
  <si>
    <t>примітка (благодійник)</t>
  </si>
  <si>
    <t>к-ть осіб</t>
  </si>
  <si>
    <t>сума (грн)</t>
  </si>
  <si>
    <t>січень 2026 р</t>
  </si>
  <si>
    <t>Набір зимовий ( шапка+шарф )</t>
  </si>
  <si>
    <t>БО "СУСТЕІН ЮКРЕЙН"</t>
  </si>
  <si>
    <t xml:space="preserve">Поношені речі </t>
  </si>
  <si>
    <t xml:space="preserve">Населення </t>
  </si>
  <si>
    <t>ВСЬОГО</t>
  </si>
  <si>
    <t>лютий 2026 р</t>
  </si>
  <si>
    <t>Набір зимовий ( шапка+шарф дитячі)</t>
  </si>
  <si>
    <t>Прокладки гігієнічні</t>
  </si>
  <si>
    <t>березень 2026 р</t>
  </si>
  <si>
    <t>РАЗОМ ЗА 1КВАРТАЛ</t>
  </si>
  <si>
    <t xml:space="preserve">Виконавець </t>
  </si>
  <si>
    <t>Інна КЕРМАЧ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</si>
</sst>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6">
    <font>
      <sz val="11"/>
      <color theme="1"/>
      <name val="Calibri"/>
      <charset val="134"/>
      <scheme val="minor"/>
    </font>
    <font>
      <b/>
      <sz val="16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3" applyNumberFormat="0" applyAlignment="0" applyProtection="0">
      <alignment vertical="center"/>
    </xf>
    <xf numFmtId="0" fontId="16" fillId="5" borderId="34" applyNumberFormat="0" applyAlignment="0" applyProtection="0">
      <alignment vertical="center"/>
    </xf>
    <xf numFmtId="0" fontId="17" fillId="5" borderId="33" applyNumberFormat="0" applyAlignment="0" applyProtection="0">
      <alignment vertical="center"/>
    </xf>
    <xf numFmtId="0" fontId="18" fillId="6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4" fillId="0" borderId="23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178" fontId="2" fillId="2" borderId="0" xfId="0" applyNumberFormat="1" applyFont="1" applyFill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S8" sqref="S8"/>
    </sheetView>
  </sheetViews>
  <sheetFormatPr defaultColWidth="9" defaultRowHeight="15"/>
  <cols>
    <col min="1" max="1" width="5.71428571428571" customWidth="1"/>
    <col min="4" max="4" width="16.1428571428571" customWidth="1"/>
    <col min="5" max="5" width="13.1428571428571" customWidth="1"/>
    <col min="6" max="6" width="9.14285714285714"/>
    <col min="7" max="7" width="5" customWidth="1"/>
    <col min="8" max="8" width="11.1428571428571" customWidth="1"/>
    <col min="10" max="10" width="4" customWidth="1"/>
    <col min="11" max="11" width="9.57142857142857" customWidth="1"/>
    <col min="12" max="12" width="32" customWidth="1"/>
    <col min="15" max="15" width="9.57142857142857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8.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32.25" customHeight="1" spans="1:12">
      <c r="A4" s="2" t="s">
        <v>1</v>
      </c>
      <c r="B4" s="3" t="s">
        <v>2</v>
      </c>
      <c r="C4" s="4"/>
      <c r="D4" s="5"/>
      <c r="E4" s="6" t="s">
        <v>3</v>
      </c>
      <c r="F4" s="7"/>
      <c r="G4" s="8"/>
      <c r="H4" s="9" t="s">
        <v>4</v>
      </c>
      <c r="I4" s="52"/>
      <c r="J4" s="53"/>
      <c r="K4" s="54" t="s">
        <v>5</v>
      </c>
      <c r="L4" s="55"/>
    </row>
    <row r="5" ht="15.75" spans="1:12">
      <c r="A5" s="10"/>
      <c r="B5" s="11"/>
      <c r="C5" s="12"/>
      <c r="D5" s="13"/>
      <c r="E5" s="14" t="s">
        <v>6</v>
      </c>
      <c r="F5" s="14" t="s">
        <v>7</v>
      </c>
      <c r="G5" s="14"/>
      <c r="H5" s="14" t="s">
        <v>6</v>
      </c>
      <c r="I5" s="14" t="s">
        <v>7</v>
      </c>
      <c r="J5" s="14"/>
      <c r="K5" s="56"/>
      <c r="L5" s="57"/>
    </row>
    <row r="6" ht="15.75" spans="1:12">
      <c r="A6" s="15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58"/>
    </row>
    <row r="7" ht="35.25" customHeight="1" spans="1:12">
      <c r="A7" s="17">
        <v>1</v>
      </c>
      <c r="B7" s="18" t="s">
        <v>9</v>
      </c>
      <c r="C7" s="19"/>
      <c r="D7" s="20"/>
      <c r="E7" s="21">
        <v>90</v>
      </c>
      <c r="F7" s="22">
        <v>22500</v>
      </c>
      <c r="G7" s="22"/>
      <c r="H7" s="23">
        <v>5</v>
      </c>
      <c r="I7" s="59">
        <v>1250</v>
      </c>
      <c r="J7" s="59"/>
      <c r="K7" s="60" t="s">
        <v>10</v>
      </c>
      <c r="L7" s="60"/>
    </row>
    <row r="8" ht="35.25" customHeight="1" spans="1:12">
      <c r="A8" s="24">
        <v>2</v>
      </c>
      <c r="B8" s="25" t="s">
        <v>11</v>
      </c>
      <c r="C8" s="25"/>
      <c r="D8" s="25"/>
      <c r="E8" s="26">
        <v>7</v>
      </c>
      <c r="F8" s="27">
        <v>1390</v>
      </c>
      <c r="G8" s="27"/>
      <c r="H8" s="28">
        <v>2</v>
      </c>
      <c r="I8" s="61">
        <v>160</v>
      </c>
      <c r="J8" s="61"/>
      <c r="K8" s="62" t="s">
        <v>12</v>
      </c>
      <c r="L8" s="62"/>
    </row>
    <row r="9" ht="15.75" spans="1:12">
      <c r="A9" s="29" t="s">
        <v>13</v>
      </c>
      <c r="B9" s="30"/>
      <c r="C9" s="30"/>
      <c r="D9" s="31"/>
      <c r="E9" s="32">
        <f>SUM(E7:E8)</f>
        <v>97</v>
      </c>
      <c r="F9" s="33">
        <f>SUM(F7:F8)</f>
        <v>23890</v>
      </c>
      <c r="G9" s="32"/>
      <c r="H9" s="34">
        <f>SUM(H7:H8)</f>
        <v>7</v>
      </c>
      <c r="I9" s="33">
        <f>SUM(I7:I7)</f>
        <v>1250</v>
      </c>
      <c r="J9" s="33"/>
      <c r="K9" s="32"/>
      <c r="L9" s="63"/>
    </row>
    <row r="10" ht="15.75" spans="1:12">
      <c r="A10" s="15" t="s">
        <v>14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58"/>
    </row>
    <row r="11" ht="42" customHeight="1" spans="1:12">
      <c r="A11" s="35">
        <v>1</v>
      </c>
      <c r="B11" s="18" t="s">
        <v>15</v>
      </c>
      <c r="C11" s="19"/>
      <c r="D11" s="20"/>
      <c r="E11" s="36">
        <v>7</v>
      </c>
      <c r="F11" s="37">
        <v>1400</v>
      </c>
      <c r="G11" s="37"/>
      <c r="H11" s="38"/>
      <c r="I11" s="37"/>
      <c r="J11" s="37"/>
      <c r="K11" s="60" t="s">
        <v>10</v>
      </c>
      <c r="L11" s="60"/>
    </row>
    <row r="12" ht="29.25" customHeight="1" spans="1:12">
      <c r="A12" s="17">
        <v>2</v>
      </c>
      <c r="B12" s="18" t="s">
        <v>16</v>
      </c>
      <c r="C12" s="19"/>
      <c r="D12" s="20"/>
      <c r="E12" s="21">
        <v>23</v>
      </c>
      <c r="F12" s="22">
        <v>2300</v>
      </c>
      <c r="G12" s="22"/>
      <c r="H12" s="23">
        <v>20</v>
      </c>
      <c r="I12" s="22">
        <v>2000</v>
      </c>
      <c r="J12" s="22"/>
      <c r="K12" s="60" t="s">
        <v>10</v>
      </c>
      <c r="L12" s="60"/>
    </row>
    <row r="13" ht="40.5" customHeight="1" spans="1:12">
      <c r="A13" s="39">
        <v>3</v>
      </c>
      <c r="B13" s="25" t="s">
        <v>11</v>
      </c>
      <c r="C13" s="25"/>
      <c r="D13" s="25"/>
      <c r="E13" s="40">
        <v>2</v>
      </c>
      <c r="F13" s="41">
        <v>750</v>
      </c>
      <c r="G13" s="42"/>
      <c r="H13" s="43"/>
      <c r="I13" s="41"/>
      <c r="J13" s="42"/>
      <c r="K13" s="62" t="s">
        <v>12</v>
      </c>
      <c r="L13" s="62"/>
    </row>
    <row r="14" ht="15.75" spans="1:12">
      <c r="A14" s="29" t="s">
        <v>13</v>
      </c>
      <c r="B14" s="30"/>
      <c r="C14" s="30"/>
      <c r="D14" s="31"/>
      <c r="E14" s="32">
        <f>SUM(E11:E13)</f>
        <v>32</v>
      </c>
      <c r="F14" s="33">
        <f>SUM(F11:F13)</f>
        <v>4450</v>
      </c>
      <c r="G14" s="33"/>
      <c r="H14" s="32">
        <f>SUM(H12:H12)</f>
        <v>20</v>
      </c>
      <c r="I14" s="33">
        <f>SUM(I11:I12)</f>
        <v>2000</v>
      </c>
      <c r="J14" s="33"/>
      <c r="K14" s="32"/>
      <c r="L14" s="63"/>
    </row>
    <row r="15" ht="15.75" spans="1:12">
      <c r="A15" s="15" t="s">
        <v>17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58"/>
    </row>
    <row r="16" ht="15.75" spans="1:12">
      <c r="A16" s="39">
        <v>1</v>
      </c>
      <c r="B16" s="25" t="s">
        <v>11</v>
      </c>
      <c r="C16" s="25"/>
      <c r="D16" s="25"/>
      <c r="E16" s="40">
        <v>2</v>
      </c>
      <c r="F16" s="41">
        <v>730</v>
      </c>
      <c r="G16" s="42"/>
      <c r="H16" s="43"/>
      <c r="I16" s="41"/>
      <c r="J16" s="42"/>
      <c r="K16" s="62" t="s">
        <v>12</v>
      </c>
      <c r="L16" s="62"/>
    </row>
    <row r="17" ht="15.75" spans="1:12">
      <c r="A17" s="29" t="s">
        <v>13</v>
      </c>
      <c r="B17" s="30"/>
      <c r="C17" s="30"/>
      <c r="D17" s="31"/>
      <c r="E17" s="32">
        <f>E16</f>
        <v>2</v>
      </c>
      <c r="F17" s="33">
        <f>F16</f>
        <v>730</v>
      </c>
      <c r="G17" s="33"/>
      <c r="H17" s="32">
        <f>SUM(H15:H15)</f>
        <v>0</v>
      </c>
      <c r="I17" s="33">
        <f>SUM(I14:I15)</f>
        <v>2000</v>
      </c>
      <c r="J17" s="33"/>
      <c r="K17" s="32"/>
      <c r="L17" s="63"/>
    </row>
    <row r="18" spans="1:12">
      <c r="A18" s="44" t="s">
        <v>18</v>
      </c>
      <c r="B18" s="44"/>
      <c r="C18" s="44"/>
      <c r="D18" s="44"/>
      <c r="E18" s="45">
        <f>E14+E9+E17</f>
        <v>131</v>
      </c>
      <c r="F18" s="46">
        <f>F14+F9+F17</f>
        <v>29070</v>
      </c>
      <c r="G18" s="45">
        <f t="shared" ref="E18:J18" si="0">G14+G9</f>
        <v>0</v>
      </c>
      <c r="H18" s="45">
        <f t="shared" si="0"/>
        <v>27</v>
      </c>
      <c r="I18" s="64">
        <f t="shared" si="0"/>
        <v>3250</v>
      </c>
      <c r="J18" s="64"/>
      <c r="K18" s="45"/>
      <c r="L18" s="45"/>
    </row>
    <row r="19" spans="1:12">
      <c r="A19" s="47" t="s">
        <v>19</v>
      </c>
      <c r="B19" s="47"/>
      <c r="C19" s="47"/>
      <c r="D19" s="47"/>
      <c r="F19" s="48"/>
      <c r="G19" s="48"/>
      <c r="H19" s="48"/>
      <c r="I19" s="48"/>
      <c r="J19" s="48"/>
      <c r="K19" s="48"/>
      <c r="L19" s="48"/>
    </row>
    <row r="20" spans="1:1">
      <c r="A20" s="49" t="s">
        <v>20</v>
      </c>
    </row>
    <row r="21" spans="1:12">
      <c r="A21" s="50"/>
      <c r="B21" s="50"/>
      <c r="C21" s="50"/>
      <c r="D21" s="50"/>
      <c r="E21" s="50"/>
      <c r="F21" s="51"/>
      <c r="G21" s="50"/>
      <c r="H21" s="50"/>
      <c r="I21" s="51"/>
      <c r="J21" s="50"/>
      <c r="K21" s="50"/>
      <c r="L21" s="50"/>
    </row>
  </sheetData>
  <mergeCells count="50">
    <mergeCell ref="E4:G4"/>
    <mergeCell ref="H4:J4"/>
    <mergeCell ref="F5:G5"/>
    <mergeCell ref="I5:J5"/>
    <mergeCell ref="A6:L6"/>
    <mergeCell ref="B7:D7"/>
    <mergeCell ref="F7:G7"/>
    <mergeCell ref="I7:J7"/>
    <mergeCell ref="K7:L7"/>
    <mergeCell ref="B8:D8"/>
    <mergeCell ref="F8:G8"/>
    <mergeCell ref="I8:J8"/>
    <mergeCell ref="K8:L8"/>
    <mergeCell ref="A9:D9"/>
    <mergeCell ref="F9:G9"/>
    <mergeCell ref="I9:J9"/>
    <mergeCell ref="K9:L9"/>
    <mergeCell ref="A10:L10"/>
    <mergeCell ref="B11:D11"/>
    <mergeCell ref="F11:G11"/>
    <mergeCell ref="I11:J11"/>
    <mergeCell ref="K11:L11"/>
    <mergeCell ref="B12:D12"/>
    <mergeCell ref="F12:G12"/>
    <mergeCell ref="I12:J12"/>
    <mergeCell ref="K12:L12"/>
    <mergeCell ref="B13:D13"/>
    <mergeCell ref="F13:G13"/>
    <mergeCell ref="I13:J13"/>
    <mergeCell ref="K13:L13"/>
    <mergeCell ref="A14:D14"/>
    <mergeCell ref="F14:G14"/>
    <mergeCell ref="I14:J14"/>
    <mergeCell ref="K14:L14"/>
    <mergeCell ref="A15:L15"/>
    <mergeCell ref="B16:D16"/>
    <mergeCell ref="F16:G16"/>
    <mergeCell ref="I16:J16"/>
    <mergeCell ref="K16:L16"/>
    <mergeCell ref="A17:D17"/>
    <mergeCell ref="F17:G17"/>
    <mergeCell ref="I17:J17"/>
    <mergeCell ref="K17:L17"/>
    <mergeCell ref="A18:D18"/>
    <mergeCell ref="I18:J18"/>
    <mergeCell ref="F19:L19"/>
    <mergeCell ref="A4:A5"/>
    <mergeCell ref="A1:L2"/>
    <mergeCell ref="B4:D5"/>
    <mergeCell ref="K4:L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квартал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2026-03-30T11:45:47Z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00721B6B465847AF9DA5BAA7870A6B66_12</vt:lpwstr>
  </property>
  <property fmtid="{D5CDD505-2E9C-101B-9397-08002B2CF9AE}" pid="3" name="KSOProductBuildVer">
    <vt:lpwstr>1049-12.2.0.23155</vt:lpwstr>
  </property>
</Properties>
</file>