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1 квартал" sheetId="4" r:id="rId1"/>
  </sheets>
  <calcPr calcId="145621"/>
</workbook>
</file>

<file path=xl/calcChain.xml><?xml version="1.0" encoding="utf-8"?>
<calcChain xmlns="http://schemas.openxmlformats.org/spreadsheetml/2006/main">
  <c r="I42" i="4" l="1"/>
  <c r="H42" i="4"/>
  <c r="F42" i="4"/>
  <c r="E42" i="4"/>
  <c r="F41" i="4"/>
  <c r="E41" i="4"/>
  <c r="F26" i="4"/>
  <c r="E26" i="4"/>
  <c r="E16" i="4"/>
  <c r="I41" i="4"/>
  <c r="H41" i="4"/>
  <c r="I26" i="4" l="1"/>
  <c r="H26" i="4"/>
  <c r="I16" i="4"/>
  <c r="H16" i="4"/>
  <c r="F8" i="4"/>
  <c r="F16" i="4" s="1"/>
</calcChain>
</file>

<file path=xl/sharedStrings.xml><?xml version="1.0" encoding="utf-8"?>
<sst xmlns="http://schemas.openxmlformats.org/spreadsheetml/2006/main" count="80" uniqueCount="35">
  <si>
    <t>№п/п</t>
  </si>
  <si>
    <t>вид допомоги</t>
  </si>
  <si>
    <t>к-ть осіб</t>
  </si>
  <si>
    <t>сума (грн)</t>
  </si>
  <si>
    <t>ВСЬОГО</t>
  </si>
  <si>
    <t>Інна КЕРМАЧ</t>
  </si>
  <si>
    <t>січень 2025 р</t>
  </si>
  <si>
    <t>лютий 2025 р</t>
  </si>
  <si>
    <t>примітка (благодійник)</t>
  </si>
  <si>
    <t>в тому числі ВПО</t>
  </si>
  <si>
    <t>вразливі категорії населення громади</t>
  </si>
  <si>
    <t xml:space="preserve">Продуктовий набір </t>
  </si>
  <si>
    <t>Виконавчий комітет Покровської міської ради Дніпропетровської області</t>
  </si>
  <si>
    <t>Вода питна</t>
  </si>
  <si>
    <t>ГО "АВАЛІСТ"</t>
  </si>
  <si>
    <t>ГО РОТАРІ КЛУБ"ДНІПРО НОВИЙ"</t>
  </si>
  <si>
    <t>Набір для сну (одіяло, подушка)</t>
  </si>
  <si>
    <t xml:space="preserve">Набір рушників </t>
  </si>
  <si>
    <t>Побутові речі( тонометр)</t>
  </si>
  <si>
    <t>Побутові речі( термометр)</t>
  </si>
  <si>
    <t xml:space="preserve">Виконавець </t>
  </si>
  <si>
    <t>Директор                                                                                             Наталія ДАНИЛЕНКО</t>
  </si>
  <si>
    <t>Гігієнічні засоби ( прокладки, тампони)</t>
  </si>
  <si>
    <t>Гігієнічні засоби ( підгузки, пелюшки)</t>
  </si>
  <si>
    <t>Побутові речі ( набір рушників , плед, порошок)</t>
  </si>
  <si>
    <t>Гігієнічний набір (жіночий)</t>
  </si>
  <si>
    <t>Гігієнічний набір (чоловічий)</t>
  </si>
  <si>
    <t>Гігієнічний набір (дитячий)</t>
  </si>
  <si>
    <t>березень 2025 р</t>
  </si>
  <si>
    <t>Побутові речі ( набір рушників , термометр, тонометр)</t>
  </si>
  <si>
    <t>Гігієнічні засоби ( підгузки дитячі)</t>
  </si>
  <si>
    <t>Використання ( видача ) гуманітарної/благодійної допомоги  ТЦСО НСП ПМР ДО  за 1 квартал 2025 р</t>
  </si>
  <si>
    <t xml:space="preserve">Поношені речі </t>
  </si>
  <si>
    <t xml:space="preserve">Населення </t>
  </si>
  <si>
    <t>РАЗОМ ЗА 1КВАРТАЛ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</si>
</sst>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0" fillId="0" borderId="0" xfId="0" applyNumberFormat="1"/>
    <xf numFmtId="0" fontId="0" fillId="0" borderId="0" xfId="0" applyAlignment="1"/>
    <xf numFmtId="0" fontId="5" fillId="0" borderId="0" xfId="0" applyFont="1"/>
    <xf numFmtId="0" fontId="0" fillId="0" borderId="0" xfId="0" applyBorder="1"/>
    <xf numFmtId="0" fontId="2" fillId="0" borderId="2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2" fillId="0" borderId="21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2" fillId="0" borderId="2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2" fontId="6" fillId="0" borderId="23" xfId="0" applyNumberFormat="1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4" fillId="0" borderId="2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6" fillId="0" borderId="26" xfId="0" applyFont="1" applyBorder="1" applyAlignment="1">
      <alignment horizontal="center"/>
    </xf>
    <xf numFmtId="0" fontId="0" fillId="0" borderId="26" xfId="0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6" fillId="0" borderId="28" xfId="0" applyNumberFormat="1" applyFont="1" applyBorder="1" applyAlignment="1">
      <alignment horizontal="center"/>
    </xf>
    <xf numFmtId="0" fontId="2" fillId="0" borderId="29" xfId="0" applyFont="1" applyBorder="1" applyAlignment="1">
      <alignment vertical="center"/>
    </xf>
    <xf numFmtId="0" fontId="2" fillId="0" borderId="29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0" fontId="0" fillId="0" borderId="29" xfId="0" applyBorder="1" applyAlignment="1">
      <alignment horizontal="center"/>
    </xf>
    <xf numFmtId="2" fontId="0" fillId="0" borderId="29" xfId="0" applyNumberFormat="1" applyBorder="1" applyAlignment="1">
      <alignment horizontal="center"/>
    </xf>
    <xf numFmtId="0" fontId="4" fillId="0" borderId="2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tabSelected="1" topLeftCell="A31" workbookViewId="0">
      <selection activeCell="Q43" sqref="Q43"/>
    </sheetView>
  </sheetViews>
  <sheetFormatPr defaultRowHeight="15" x14ac:dyDescent="0.25"/>
  <cols>
    <col min="1" max="1" width="5.7109375" customWidth="1"/>
    <col min="4" max="4" width="16.140625" customWidth="1"/>
    <col min="5" max="5" width="13.140625" customWidth="1"/>
    <col min="7" max="7" width="5" customWidth="1"/>
    <col min="8" max="8" width="11.140625" customWidth="1"/>
    <col min="10" max="10" width="4" customWidth="1"/>
    <col min="11" max="11" width="9.5703125" customWidth="1"/>
    <col min="12" max="12" width="30.7109375" customWidth="1"/>
    <col min="15" max="15" width="9.5703125" bestFit="1" customWidth="1"/>
  </cols>
  <sheetData>
    <row r="1" spans="1:19" x14ac:dyDescent="0.25">
      <c r="A1" s="61" t="s">
        <v>31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9" ht="28.5" customHeight="1" x14ac:dyDescent="0.2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9" ht="28.5" customHeight="1" thickBot="1" x14ac:dyDescent="0.4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9" ht="32.25" customHeight="1" x14ac:dyDescent="0.25">
      <c r="A4" s="33" t="s">
        <v>0</v>
      </c>
      <c r="B4" s="35" t="s">
        <v>1</v>
      </c>
      <c r="C4" s="36"/>
      <c r="D4" s="37"/>
      <c r="E4" s="41" t="s">
        <v>10</v>
      </c>
      <c r="F4" s="42"/>
      <c r="G4" s="43"/>
      <c r="H4" s="44" t="s">
        <v>9</v>
      </c>
      <c r="I4" s="45"/>
      <c r="J4" s="46"/>
      <c r="K4" s="47" t="s">
        <v>8</v>
      </c>
      <c r="L4" s="48"/>
    </row>
    <row r="5" spans="1:19" ht="15.75" thickBot="1" x14ac:dyDescent="0.3">
      <c r="A5" s="34"/>
      <c r="B5" s="38"/>
      <c r="C5" s="39"/>
      <c r="D5" s="40"/>
      <c r="E5" s="12" t="s">
        <v>2</v>
      </c>
      <c r="F5" s="51" t="s">
        <v>3</v>
      </c>
      <c r="G5" s="51"/>
      <c r="H5" s="12" t="s">
        <v>2</v>
      </c>
      <c r="I5" s="51" t="s">
        <v>3</v>
      </c>
      <c r="J5" s="51"/>
      <c r="K5" s="49"/>
      <c r="L5" s="50"/>
    </row>
    <row r="6" spans="1:19" ht="15.75" thickBot="1" x14ac:dyDescent="0.3">
      <c r="A6" s="52" t="s">
        <v>6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4"/>
    </row>
    <row r="7" spans="1:19" ht="45.75" customHeight="1" x14ac:dyDescent="0.25">
      <c r="A7" s="7">
        <v>1</v>
      </c>
      <c r="B7" s="58" t="s">
        <v>11</v>
      </c>
      <c r="C7" s="58"/>
      <c r="D7" s="58"/>
      <c r="E7" s="15">
        <v>270</v>
      </c>
      <c r="F7" s="59">
        <v>388546.2</v>
      </c>
      <c r="G7" s="59"/>
      <c r="H7" s="11"/>
      <c r="I7" s="60"/>
      <c r="J7" s="60"/>
      <c r="K7" s="62" t="s">
        <v>12</v>
      </c>
      <c r="L7" s="62"/>
    </row>
    <row r="8" spans="1:19" ht="30.75" customHeight="1" x14ac:dyDescent="0.25">
      <c r="A8" s="8">
        <v>2</v>
      </c>
      <c r="B8" s="63" t="s">
        <v>13</v>
      </c>
      <c r="C8" s="63"/>
      <c r="D8" s="63"/>
      <c r="E8" s="16">
        <v>400</v>
      </c>
      <c r="F8" s="68">
        <f>519200</f>
        <v>519200</v>
      </c>
      <c r="G8" s="69"/>
      <c r="H8" s="14">
        <v>5</v>
      </c>
      <c r="I8" s="70">
        <v>6490</v>
      </c>
      <c r="J8" s="70"/>
      <c r="K8" s="25" t="s">
        <v>14</v>
      </c>
      <c r="L8" s="25"/>
    </row>
    <row r="9" spans="1:19" ht="36" customHeight="1" x14ac:dyDescent="0.25">
      <c r="A9" s="8">
        <v>3</v>
      </c>
      <c r="B9" s="63" t="s">
        <v>11</v>
      </c>
      <c r="C9" s="63"/>
      <c r="D9" s="63"/>
      <c r="E9" s="17">
        <v>100</v>
      </c>
      <c r="F9" s="64">
        <v>53989</v>
      </c>
      <c r="G9" s="65"/>
      <c r="H9" s="13">
        <v>6</v>
      </c>
      <c r="I9" s="66">
        <v>3239.34</v>
      </c>
      <c r="J9" s="67"/>
      <c r="K9" s="25" t="s">
        <v>15</v>
      </c>
      <c r="L9" s="25"/>
    </row>
    <row r="10" spans="1:19" ht="39.75" customHeight="1" x14ac:dyDescent="0.25">
      <c r="A10" s="8">
        <v>4</v>
      </c>
      <c r="B10" s="63" t="s">
        <v>11</v>
      </c>
      <c r="C10" s="63"/>
      <c r="D10" s="63"/>
      <c r="E10" s="17">
        <v>50</v>
      </c>
      <c r="F10" s="64">
        <v>26836.5</v>
      </c>
      <c r="G10" s="65"/>
      <c r="H10" s="13">
        <v>2</v>
      </c>
      <c r="I10" s="66">
        <v>1073.46</v>
      </c>
      <c r="J10" s="67"/>
      <c r="K10" s="25" t="s">
        <v>15</v>
      </c>
      <c r="L10" s="25"/>
    </row>
    <row r="11" spans="1:19" ht="39.75" customHeight="1" x14ac:dyDescent="0.25">
      <c r="A11" s="8">
        <v>5</v>
      </c>
      <c r="B11" s="22" t="s">
        <v>16</v>
      </c>
      <c r="C11" s="23"/>
      <c r="D11" s="24"/>
      <c r="E11" s="17">
        <v>75</v>
      </c>
      <c r="F11" s="64">
        <v>65325</v>
      </c>
      <c r="G11" s="65"/>
      <c r="H11" s="13">
        <v>9</v>
      </c>
      <c r="I11" s="66">
        <v>7839</v>
      </c>
      <c r="J11" s="67"/>
      <c r="K11" s="25" t="s">
        <v>15</v>
      </c>
      <c r="L11" s="25"/>
      <c r="S11" s="9"/>
    </row>
    <row r="12" spans="1:19" ht="48" customHeight="1" x14ac:dyDescent="0.25">
      <c r="A12" s="8">
        <v>6</v>
      </c>
      <c r="B12" s="63" t="s">
        <v>17</v>
      </c>
      <c r="C12" s="63"/>
      <c r="D12" s="63"/>
      <c r="E12" s="16">
        <v>39</v>
      </c>
      <c r="F12" s="68">
        <v>7371</v>
      </c>
      <c r="G12" s="68"/>
      <c r="H12" s="14">
        <v>7</v>
      </c>
      <c r="I12" s="70">
        <v>1323</v>
      </c>
      <c r="J12" s="70"/>
      <c r="K12" s="25" t="s">
        <v>15</v>
      </c>
      <c r="L12" s="25"/>
      <c r="O12" s="3"/>
    </row>
    <row r="13" spans="1:19" ht="38.25" customHeight="1" x14ac:dyDescent="0.25">
      <c r="A13" s="8">
        <v>7</v>
      </c>
      <c r="B13" s="63" t="s">
        <v>18</v>
      </c>
      <c r="C13" s="63"/>
      <c r="D13" s="63"/>
      <c r="E13" s="16">
        <v>4</v>
      </c>
      <c r="F13" s="68">
        <v>5236.92</v>
      </c>
      <c r="G13" s="68"/>
      <c r="H13" s="14"/>
      <c r="I13" s="70"/>
      <c r="J13" s="70"/>
      <c r="K13" s="25" t="s">
        <v>15</v>
      </c>
      <c r="L13" s="25"/>
      <c r="O13" s="3"/>
    </row>
    <row r="14" spans="1:19" ht="35.25" customHeight="1" x14ac:dyDescent="0.25">
      <c r="A14" s="8">
        <v>8</v>
      </c>
      <c r="B14" s="63" t="s">
        <v>19</v>
      </c>
      <c r="C14" s="63"/>
      <c r="D14" s="63"/>
      <c r="E14" s="16">
        <v>3</v>
      </c>
      <c r="F14" s="68">
        <v>1788</v>
      </c>
      <c r="G14" s="68"/>
      <c r="H14" s="14"/>
      <c r="I14" s="70"/>
      <c r="J14" s="70"/>
      <c r="K14" s="25" t="s">
        <v>15</v>
      </c>
      <c r="L14" s="25"/>
    </row>
    <row r="15" spans="1:19" ht="35.25" customHeight="1" thickBot="1" x14ac:dyDescent="0.3">
      <c r="A15" s="76">
        <v>9</v>
      </c>
      <c r="B15" s="77" t="s">
        <v>32</v>
      </c>
      <c r="C15" s="77"/>
      <c r="D15" s="77"/>
      <c r="E15" s="78">
        <v>3</v>
      </c>
      <c r="F15" s="79">
        <v>760</v>
      </c>
      <c r="G15" s="79"/>
      <c r="H15" s="80"/>
      <c r="I15" s="81"/>
      <c r="J15" s="81"/>
      <c r="K15" s="82" t="s">
        <v>33</v>
      </c>
      <c r="L15" s="82"/>
    </row>
    <row r="16" spans="1:19" ht="15.75" thickBot="1" x14ac:dyDescent="0.3">
      <c r="A16" s="26" t="s">
        <v>4</v>
      </c>
      <c r="B16" s="27"/>
      <c r="C16" s="27"/>
      <c r="D16" s="28"/>
      <c r="E16" s="19">
        <f>SUM(E7:E15)</f>
        <v>944</v>
      </c>
      <c r="F16" s="29">
        <f>SUM(F7:F15)</f>
        <v>1069052.6199999999</v>
      </c>
      <c r="G16" s="30"/>
      <c r="H16" s="19">
        <f>SUM(H8:H14)</f>
        <v>29</v>
      </c>
      <c r="I16" s="29">
        <f>SUM(I7:I14)</f>
        <v>19964.8</v>
      </c>
      <c r="J16" s="29"/>
      <c r="K16" s="30"/>
      <c r="L16" s="31"/>
    </row>
    <row r="17" spans="1:12" ht="15.75" thickBot="1" x14ac:dyDescent="0.3">
      <c r="A17" s="52" t="s">
        <v>7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4"/>
    </row>
    <row r="18" spans="1:12" x14ac:dyDescent="0.25">
      <c r="A18" s="7">
        <v>1</v>
      </c>
      <c r="B18" s="63" t="s">
        <v>17</v>
      </c>
      <c r="C18" s="63"/>
      <c r="D18" s="63"/>
      <c r="E18" s="15">
        <v>7</v>
      </c>
      <c r="F18" s="59">
        <v>1323</v>
      </c>
      <c r="G18" s="59"/>
      <c r="H18" s="11">
        <v>2</v>
      </c>
      <c r="I18" s="59">
        <v>378</v>
      </c>
      <c r="J18" s="59"/>
      <c r="K18" s="25" t="s">
        <v>15</v>
      </c>
      <c r="L18" s="25"/>
    </row>
    <row r="19" spans="1:12" ht="29.25" customHeight="1" x14ac:dyDescent="0.25">
      <c r="A19" s="8">
        <v>2</v>
      </c>
      <c r="B19" s="22" t="s">
        <v>22</v>
      </c>
      <c r="C19" s="23"/>
      <c r="D19" s="24"/>
      <c r="E19" s="16">
        <v>9</v>
      </c>
      <c r="F19" s="68">
        <v>3479.94</v>
      </c>
      <c r="G19" s="68"/>
      <c r="H19" s="14">
        <v>1</v>
      </c>
      <c r="I19" s="68">
        <v>402.91</v>
      </c>
      <c r="J19" s="68"/>
      <c r="K19" s="25" t="s">
        <v>14</v>
      </c>
      <c r="L19" s="25"/>
    </row>
    <row r="20" spans="1:12" ht="30" customHeight="1" x14ac:dyDescent="0.25">
      <c r="A20" s="8">
        <v>3</v>
      </c>
      <c r="B20" s="22" t="s">
        <v>23</v>
      </c>
      <c r="C20" s="23"/>
      <c r="D20" s="24"/>
      <c r="E20" s="17">
        <v>7</v>
      </c>
      <c r="F20" s="64">
        <v>11578.36</v>
      </c>
      <c r="G20" s="65"/>
      <c r="H20" s="13"/>
      <c r="I20" s="64"/>
      <c r="J20" s="65"/>
      <c r="K20" s="25" t="s">
        <v>14</v>
      </c>
      <c r="L20" s="25"/>
    </row>
    <row r="21" spans="1:12" ht="33.75" customHeight="1" x14ac:dyDescent="0.25">
      <c r="A21" s="8">
        <v>4</v>
      </c>
      <c r="B21" s="22" t="s">
        <v>24</v>
      </c>
      <c r="C21" s="23"/>
      <c r="D21" s="24"/>
      <c r="E21" s="17">
        <v>9</v>
      </c>
      <c r="F21" s="64">
        <v>4506.22</v>
      </c>
      <c r="G21" s="65"/>
      <c r="H21" s="13">
        <v>2</v>
      </c>
      <c r="I21" s="64">
        <v>1676.46</v>
      </c>
      <c r="J21" s="65"/>
      <c r="K21" s="25" t="s">
        <v>14</v>
      </c>
      <c r="L21" s="25"/>
    </row>
    <row r="22" spans="1:12" ht="35.25" customHeight="1" x14ac:dyDescent="0.25">
      <c r="A22" s="8">
        <v>5</v>
      </c>
      <c r="B22" s="22" t="s">
        <v>25</v>
      </c>
      <c r="C22" s="23"/>
      <c r="D22" s="24"/>
      <c r="E22" s="17">
        <v>30</v>
      </c>
      <c r="F22" s="64">
        <v>6776.1</v>
      </c>
      <c r="G22" s="65"/>
      <c r="H22" s="13">
        <v>7</v>
      </c>
      <c r="I22" s="64">
        <v>1581.09</v>
      </c>
      <c r="J22" s="65"/>
      <c r="K22" s="25" t="s">
        <v>14</v>
      </c>
      <c r="L22" s="25"/>
    </row>
    <row r="23" spans="1:12" ht="38.25" customHeight="1" x14ac:dyDescent="0.25">
      <c r="A23" s="8">
        <v>6</v>
      </c>
      <c r="B23" s="22" t="s">
        <v>26</v>
      </c>
      <c r="C23" s="23"/>
      <c r="D23" s="24"/>
      <c r="E23" s="16">
        <v>26</v>
      </c>
      <c r="F23" s="68">
        <v>7251.14</v>
      </c>
      <c r="G23" s="68"/>
      <c r="H23" s="14">
        <v>5</v>
      </c>
      <c r="I23" s="68">
        <v>1394.45</v>
      </c>
      <c r="J23" s="68"/>
      <c r="K23" s="25" t="s">
        <v>14</v>
      </c>
      <c r="L23" s="25"/>
    </row>
    <row r="24" spans="1:12" ht="40.5" customHeight="1" x14ac:dyDescent="0.25">
      <c r="A24" s="8">
        <v>7</v>
      </c>
      <c r="B24" s="22" t="s">
        <v>27</v>
      </c>
      <c r="C24" s="23"/>
      <c r="D24" s="24"/>
      <c r="E24" s="16">
        <v>23</v>
      </c>
      <c r="F24" s="68">
        <v>6078.21</v>
      </c>
      <c r="G24" s="68"/>
      <c r="H24" s="14"/>
      <c r="I24" s="68"/>
      <c r="J24" s="68"/>
      <c r="K24" s="25" t="s">
        <v>14</v>
      </c>
      <c r="L24" s="25"/>
    </row>
    <row r="25" spans="1:12" ht="40.5" customHeight="1" thickBot="1" x14ac:dyDescent="0.3">
      <c r="A25" s="71">
        <v>8</v>
      </c>
      <c r="B25" s="77" t="s">
        <v>32</v>
      </c>
      <c r="C25" s="77"/>
      <c r="D25" s="77"/>
      <c r="E25" s="72">
        <v>3</v>
      </c>
      <c r="F25" s="74">
        <v>545</v>
      </c>
      <c r="G25" s="75"/>
      <c r="H25" s="73"/>
      <c r="I25" s="74"/>
      <c r="J25" s="75"/>
      <c r="K25" s="82" t="s">
        <v>33</v>
      </c>
      <c r="L25" s="82"/>
    </row>
    <row r="26" spans="1:12" ht="15.75" thickBot="1" x14ac:dyDescent="0.3">
      <c r="A26" s="26" t="s">
        <v>4</v>
      </c>
      <c r="B26" s="27"/>
      <c r="C26" s="27"/>
      <c r="D26" s="28"/>
      <c r="E26" s="10">
        <f>SUM(E18:E25)</f>
        <v>114</v>
      </c>
      <c r="F26" s="29">
        <f>SUM(F18:F25)</f>
        <v>41537.97</v>
      </c>
      <c r="G26" s="29"/>
      <c r="H26" s="10">
        <f>SUM(H19:H24)</f>
        <v>15</v>
      </c>
      <c r="I26" s="29">
        <f>SUM(I18:I24)</f>
        <v>5432.91</v>
      </c>
      <c r="J26" s="29"/>
      <c r="K26" s="30"/>
      <c r="L26" s="31"/>
    </row>
    <row r="27" spans="1:12" ht="15.75" thickBot="1" x14ac:dyDescent="0.3">
      <c r="A27" s="52" t="s">
        <v>28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</row>
    <row r="28" spans="1:12" ht="33" customHeight="1" x14ac:dyDescent="0.25">
      <c r="A28" s="7">
        <v>1</v>
      </c>
      <c r="B28" s="55" t="s">
        <v>29</v>
      </c>
      <c r="C28" s="56"/>
      <c r="D28" s="57"/>
      <c r="E28" s="15">
        <v>4</v>
      </c>
      <c r="F28" s="59">
        <v>3257.23</v>
      </c>
      <c r="G28" s="59"/>
      <c r="H28" s="15">
        <v>2</v>
      </c>
      <c r="I28" s="59">
        <v>2283.23</v>
      </c>
      <c r="J28" s="59"/>
      <c r="K28" s="25" t="s">
        <v>15</v>
      </c>
      <c r="L28" s="25"/>
    </row>
    <row r="29" spans="1:12" ht="27.75" customHeight="1" x14ac:dyDescent="0.25">
      <c r="A29" s="8">
        <v>2</v>
      </c>
      <c r="B29" s="22" t="s">
        <v>22</v>
      </c>
      <c r="C29" s="23"/>
      <c r="D29" s="24"/>
      <c r="E29" s="20">
        <v>18</v>
      </c>
      <c r="F29" s="68">
        <v>8917.06</v>
      </c>
      <c r="G29" s="68"/>
      <c r="H29" s="20">
        <v>7</v>
      </c>
      <c r="I29" s="68">
        <v>3725.19</v>
      </c>
      <c r="J29" s="68"/>
      <c r="K29" s="25" t="s">
        <v>14</v>
      </c>
      <c r="L29" s="25"/>
    </row>
    <row r="30" spans="1:12" ht="30" customHeight="1" x14ac:dyDescent="0.25">
      <c r="A30" s="8">
        <v>3</v>
      </c>
      <c r="B30" s="22" t="s">
        <v>30</v>
      </c>
      <c r="C30" s="23"/>
      <c r="D30" s="24"/>
      <c r="E30" s="17">
        <v>6</v>
      </c>
      <c r="F30" s="64">
        <v>7784.85</v>
      </c>
      <c r="G30" s="65"/>
      <c r="H30" s="17"/>
      <c r="I30" s="64"/>
      <c r="J30" s="65"/>
      <c r="K30" s="25" t="s">
        <v>14</v>
      </c>
      <c r="L30" s="25"/>
    </row>
    <row r="31" spans="1:12" ht="30.75" customHeight="1" x14ac:dyDescent="0.25">
      <c r="A31" s="8">
        <v>4</v>
      </c>
      <c r="B31" s="22" t="s">
        <v>24</v>
      </c>
      <c r="C31" s="23"/>
      <c r="D31" s="24"/>
      <c r="E31" s="17">
        <v>9</v>
      </c>
      <c r="F31" s="64">
        <v>8227.14</v>
      </c>
      <c r="G31" s="65"/>
      <c r="H31" s="17">
        <v>3</v>
      </c>
      <c r="I31" s="64">
        <v>1711.82</v>
      </c>
      <c r="J31" s="65"/>
      <c r="K31" s="25" t="s">
        <v>14</v>
      </c>
      <c r="L31" s="25"/>
    </row>
    <row r="32" spans="1:12" ht="29.25" customHeight="1" x14ac:dyDescent="0.25">
      <c r="A32" s="8">
        <v>5</v>
      </c>
      <c r="B32" s="22" t="s">
        <v>25</v>
      </c>
      <c r="C32" s="23"/>
      <c r="D32" s="24"/>
      <c r="E32" s="17">
        <v>20</v>
      </c>
      <c r="F32" s="64">
        <v>7332</v>
      </c>
      <c r="G32" s="65"/>
      <c r="H32" s="17"/>
      <c r="I32" s="64"/>
      <c r="J32" s="65"/>
      <c r="K32" s="25" t="s">
        <v>14</v>
      </c>
      <c r="L32" s="25"/>
    </row>
    <row r="33" spans="1:13" ht="28.5" customHeight="1" x14ac:dyDescent="0.25">
      <c r="A33" s="8">
        <v>6</v>
      </c>
      <c r="B33" s="22" t="s">
        <v>26</v>
      </c>
      <c r="C33" s="23"/>
      <c r="D33" s="24"/>
      <c r="E33" s="20">
        <v>14</v>
      </c>
      <c r="F33" s="68">
        <v>3904.46</v>
      </c>
      <c r="G33" s="68"/>
      <c r="H33" s="20">
        <v>2</v>
      </c>
      <c r="I33" s="68">
        <v>557.78</v>
      </c>
      <c r="J33" s="68"/>
      <c r="K33" s="25" t="s">
        <v>14</v>
      </c>
      <c r="L33" s="25"/>
    </row>
    <row r="34" spans="1:13" ht="27.75" customHeight="1" x14ac:dyDescent="0.25">
      <c r="A34" s="8">
        <v>7</v>
      </c>
      <c r="B34" s="22" t="s">
        <v>25</v>
      </c>
      <c r="C34" s="23"/>
      <c r="D34" s="24"/>
      <c r="E34" s="20">
        <v>40</v>
      </c>
      <c r="F34" s="64">
        <v>38388</v>
      </c>
      <c r="G34" s="65"/>
      <c r="H34" s="20"/>
      <c r="I34" s="64"/>
      <c r="J34" s="65"/>
      <c r="K34" s="25" t="s">
        <v>14</v>
      </c>
      <c r="L34" s="25"/>
    </row>
    <row r="35" spans="1:13" ht="34.5" customHeight="1" x14ac:dyDescent="0.25">
      <c r="A35" s="8">
        <v>8</v>
      </c>
      <c r="B35" s="22" t="s">
        <v>25</v>
      </c>
      <c r="C35" s="23"/>
      <c r="D35" s="24"/>
      <c r="E35" s="20">
        <v>10</v>
      </c>
      <c r="F35" s="64">
        <v>5565.1</v>
      </c>
      <c r="G35" s="65"/>
      <c r="H35" s="20">
        <v>4</v>
      </c>
      <c r="I35" s="64">
        <v>2226.04</v>
      </c>
      <c r="J35" s="65"/>
      <c r="K35" s="25" t="s">
        <v>14</v>
      </c>
      <c r="L35" s="25"/>
    </row>
    <row r="36" spans="1:13" ht="27.75" customHeight="1" x14ac:dyDescent="0.25">
      <c r="A36" s="8">
        <v>9</v>
      </c>
      <c r="B36" s="22" t="s">
        <v>26</v>
      </c>
      <c r="C36" s="23"/>
      <c r="D36" s="24"/>
      <c r="E36" s="20">
        <v>10</v>
      </c>
      <c r="F36" s="64">
        <v>4169.1000000000004</v>
      </c>
      <c r="G36" s="65"/>
      <c r="H36" s="20">
        <v>6</v>
      </c>
      <c r="I36" s="64">
        <v>2501.46</v>
      </c>
      <c r="J36" s="65"/>
      <c r="K36" s="25" t="s">
        <v>14</v>
      </c>
      <c r="L36" s="25"/>
    </row>
    <row r="37" spans="1:13" ht="30.75" customHeight="1" x14ac:dyDescent="0.25">
      <c r="A37" s="8">
        <v>10</v>
      </c>
      <c r="B37" s="22" t="s">
        <v>23</v>
      </c>
      <c r="C37" s="23"/>
      <c r="D37" s="24"/>
      <c r="E37" s="20">
        <v>9</v>
      </c>
      <c r="F37" s="64">
        <v>11465.13</v>
      </c>
      <c r="G37" s="65"/>
      <c r="H37" s="20">
        <v>1</v>
      </c>
      <c r="I37" s="64">
        <v>1858.1</v>
      </c>
      <c r="J37" s="65"/>
      <c r="K37" s="25" t="s">
        <v>14</v>
      </c>
      <c r="L37" s="25"/>
    </row>
    <row r="38" spans="1:13" ht="30" customHeight="1" x14ac:dyDescent="0.25">
      <c r="A38" s="8">
        <v>11</v>
      </c>
      <c r="B38" s="22" t="s">
        <v>27</v>
      </c>
      <c r="C38" s="23"/>
      <c r="D38" s="24"/>
      <c r="E38" s="20">
        <v>20</v>
      </c>
      <c r="F38" s="64">
        <v>6242.2</v>
      </c>
      <c r="G38" s="65"/>
      <c r="H38" s="20"/>
      <c r="I38" s="64"/>
      <c r="J38" s="65"/>
      <c r="K38" s="25" t="s">
        <v>14</v>
      </c>
      <c r="L38" s="25"/>
    </row>
    <row r="39" spans="1:13" ht="28.5" customHeight="1" x14ac:dyDescent="0.25">
      <c r="A39" s="8">
        <v>12</v>
      </c>
      <c r="B39" s="22" t="s">
        <v>27</v>
      </c>
      <c r="C39" s="23"/>
      <c r="D39" s="24"/>
      <c r="E39" s="20">
        <v>7</v>
      </c>
      <c r="F39" s="68">
        <v>1849.89</v>
      </c>
      <c r="G39" s="68"/>
      <c r="H39" s="20">
        <v>1</v>
      </c>
      <c r="I39" s="68">
        <v>264.27</v>
      </c>
      <c r="J39" s="68"/>
      <c r="K39" s="25" t="s">
        <v>14</v>
      </c>
      <c r="L39" s="25"/>
    </row>
    <row r="40" spans="1:13" ht="15.75" thickBot="1" x14ac:dyDescent="0.3">
      <c r="A40" s="71">
        <v>13</v>
      </c>
      <c r="B40" s="77" t="s">
        <v>32</v>
      </c>
      <c r="C40" s="77"/>
      <c r="D40" s="77"/>
      <c r="E40" s="72">
        <v>3</v>
      </c>
      <c r="F40" s="74">
        <v>500</v>
      </c>
      <c r="G40" s="75"/>
      <c r="H40" s="72"/>
      <c r="I40" s="74"/>
      <c r="J40" s="75"/>
      <c r="K40" s="82" t="s">
        <v>33</v>
      </c>
      <c r="L40" s="82"/>
    </row>
    <row r="41" spans="1:13" ht="15.75" thickBot="1" x14ac:dyDescent="0.3">
      <c r="A41" s="26" t="s">
        <v>4</v>
      </c>
      <c r="B41" s="27"/>
      <c r="C41" s="27"/>
      <c r="D41" s="28"/>
      <c r="E41" s="19">
        <f>SUM(E28:E40)</f>
        <v>170</v>
      </c>
      <c r="F41" s="29">
        <f>SUM(F28:F40)</f>
        <v>107602.16</v>
      </c>
      <c r="G41" s="29"/>
      <c r="H41" s="19">
        <f>SUM(H29:H39)</f>
        <v>24</v>
      </c>
      <c r="I41" s="29">
        <f>SUM(I28:I39)</f>
        <v>15127.890000000001</v>
      </c>
      <c r="J41" s="29"/>
      <c r="K41" s="30"/>
      <c r="L41" s="31"/>
    </row>
    <row r="42" spans="1:13" x14ac:dyDescent="0.25">
      <c r="A42" s="83" t="s">
        <v>34</v>
      </c>
      <c r="B42" s="83"/>
      <c r="C42" s="83"/>
      <c r="D42" s="83"/>
      <c r="E42" s="1">
        <f>E41+E26+E16</f>
        <v>1228</v>
      </c>
      <c r="F42" s="84">
        <f>F41+F26+F16</f>
        <v>1218192.75</v>
      </c>
      <c r="G42" s="84"/>
      <c r="H42" s="1">
        <f>H41+H26+H16</f>
        <v>68</v>
      </c>
      <c r="I42" s="84">
        <f>I41+I26+I16</f>
        <v>40525.600000000006</v>
      </c>
      <c r="J42" s="84"/>
      <c r="K42" s="1"/>
      <c r="L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2"/>
      <c r="J43" s="2"/>
      <c r="K43" s="1"/>
      <c r="L43" s="1"/>
      <c r="M43" s="6"/>
    </row>
    <row r="44" spans="1:13" x14ac:dyDescent="0.25">
      <c r="A44" s="32" t="s">
        <v>21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</row>
    <row r="45" spans="1:13" x14ac:dyDescent="0.25">
      <c r="A45" s="4" t="s">
        <v>20</v>
      </c>
      <c r="B45" s="4"/>
      <c r="C45" s="4"/>
      <c r="D45" s="4"/>
      <c r="F45" s="21"/>
      <c r="G45" s="21"/>
      <c r="H45" s="21"/>
      <c r="I45" s="21"/>
      <c r="J45" s="21"/>
      <c r="K45" s="21"/>
      <c r="L45" s="21"/>
    </row>
    <row r="46" spans="1:13" x14ac:dyDescent="0.25">
      <c r="A46" s="5" t="s">
        <v>5</v>
      </c>
    </row>
    <row r="47" spans="1:13" x14ac:dyDescent="0.25">
      <c r="A47" s="1"/>
      <c r="B47" s="1"/>
      <c r="C47" s="1"/>
      <c r="D47" s="1"/>
      <c r="E47" s="1"/>
      <c r="F47" s="2"/>
      <c r="G47" s="1"/>
      <c r="H47" s="1"/>
      <c r="I47" s="2"/>
      <c r="J47" s="1"/>
      <c r="K47" s="1"/>
      <c r="L47" s="1"/>
    </row>
  </sheetData>
  <mergeCells count="148">
    <mergeCell ref="A42:D42"/>
    <mergeCell ref="F42:G42"/>
    <mergeCell ref="I42:J42"/>
    <mergeCell ref="F15:G15"/>
    <mergeCell ref="I15:J15"/>
    <mergeCell ref="K15:L15"/>
    <mergeCell ref="B15:D15"/>
    <mergeCell ref="B25:D25"/>
    <mergeCell ref="F25:G25"/>
    <mergeCell ref="I25:J25"/>
    <mergeCell ref="K25:L25"/>
    <mergeCell ref="B39:D39"/>
    <mergeCell ref="F39:G39"/>
    <mergeCell ref="I39:J39"/>
    <mergeCell ref="K39:L39"/>
    <mergeCell ref="A41:D41"/>
    <mergeCell ref="F41:G41"/>
    <mergeCell ref="I41:J41"/>
    <mergeCell ref="K41:L41"/>
    <mergeCell ref="B40:D40"/>
    <mergeCell ref="F40:G40"/>
    <mergeCell ref="I40:J40"/>
    <mergeCell ref="K40:L40"/>
    <mergeCell ref="B37:D37"/>
    <mergeCell ref="F37:G37"/>
    <mergeCell ref="I37:J37"/>
    <mergeCell ref="K37:L37"/>
    <mergeCell ref="B38:D38"/>
    <mergeCell ref="F38:G38"/>
    <mergeCell ref="I38:J38"/>
    <mergeCell ref="K38:L38"/>
    <mergeCell ref="B35:D35"/>
    <mergeCell ref="F35:G35"/>
    <mergeCell ref="I35:J35"/>
    <mergeCell ref="K35:L35"/>
    <mergeCell ref="B36:D36"/>
    <mergeCell ref="F36:G36"/>
    <mergeCell ref="I36:J36"/>
    <mergeCell ref="K36:L36"/>
    <mergeCell ref="B33:D33"/>
    <mergeCell ref="F33:G33"/>
    <mergeCell ref="I33:J33"/>
    <mergeCell ref="K33:L33"/>
    <mergeCell ref="B34:D34"/>
    <mergeCell ref="F34:G34"/>
    <mergeCell ref="I34:J34"/>
    <mergeCell ref="K34:L34"/>
    <mergeCell ref="B31:D31"/>
    <mergeCell ref="F31:G31"/>
    <mergeCell ref="I31:J31"/>
    <mergeCell ref="K31:L31"/>
    <mergeCell ref="B32:D32"/>
    <mergeCell ref="F32:G32"/>
    <mergeCell ref="I32:J32"/>
    <mergeCell ref="K32:L32"/>
    <mergeCell ref="B29:D29"/>
    <mergeCell ref="F29:G29"/>
    <mergeCell ref="I29:J29"/>
    <mergeCell ref="K29:L29"/>
    <mergeCell ref="B30:D30"/>
    <mergeCell ref="F30:G30"/>
    <mergeCell ref="I30:J30"/>
    <mergeCell ref="K30:L30"/>
    <mergeCell ref="A27:L27"/>
    <mergeCell ref="B28:D28"/>
    <mergeCell ref="F28:G28"/>
    <mergeCell ref="I28:J28"/>
    <mergeCell ref="K28:L28"/>
    <mergeCell ref="F26:G26"/>
    <mergeCell ref="I26:J26"/>
    <mergeCell ref="K26:L26"/>
    <mergeCell ref="B23:D23"/>
    <mergeCell ref="F23:G23"/>
    <mergeCell ref="I23:J23"/>
    <mergeCell ref="K23:L23"/>
    <mergeCell ref="B24:D24"/>
    <mergeCell ref="F24:G24"/>
    <mergeCell ref="I24:J24"/>
    <mergeCell ref="K24:L24"/>
    <mergeCell ref="F45:L45"/>
    <mergeCell ref="A17:L17"/>
    <mergeCell ref="B18:D18"/>
    <mergeCell ref="F18:G18"/>
    <mergeCell ref="I18:J18"/>
    <mergeCell ref="B20:D20"/>
    <mergeCell ref="F20:G20"/>
    <mergeCell ref="I20:J20"/>
    <mergeCell ref="K20:L20"/>
    <mergeCell ref="K18:L18"/>
    <mergeCell ref="B19:D19"/>
    <mergeCell ref="F19:G19"/>
    <mergeCell ref="I19:J19"/>
    <mergeCell ref="K19:L19"/>
    <mergeCell ref="B21:D21"/>
    <mergeCell ref="F21:G21"/>
    <mergeCell ref="B14:D14"/>
    <mergeCell ref="F14:G14"/>
    <mergeCell ref="I14:J14"/>
    <mergeCell ref="K14:L14"/>
    <mergeCell ref="A44:L44"/>
    <mergeCell ref="A16:D16"/>
    <mergeCell ref="F16:G16"/>
    <mergeCell ref="I16:J16"/>
    <mergeCell ref="K16:L16"/>
    <mergeCell ref="I21:J21"/>
    <mergeCell ref="K21:L21"/>
    <mergeCell ref="B22:D22"/>
    <mergeCell ref="F22:G22"/>
    <mergeCell ref="I22:J22"/>
    <mergeCell ref="K22:L22"/>
    <mergeCell ref="A26:D26"/>
    <mergeCell ref="B12:D12"/>
    <mergeCell ref="F12:G12"/>
    <mergeCell ref="I12:J12"/>
    <mergeCell ref="K12:L12"/>
    <mergeCell ref="B13:D13"/>
    <mergeCell ref="F13:G13"/>
    <mergeCell ref="I13:J13"/>
    <mergeCell ref="K13:L13"/>
    <mergeCell ref="B10:D10"/>
    <mergeCell ref="F10:G10"/>
    <mergeCell ref="I10:J10"/>
    <mergeCell ref="K10:L10"/>
    <mergeCell ref="B11:D11"/>
    <mergeCell ref="F11:G11"/>
    <mergeCell ref="I11:J11"/>
    <mergeCell ref="K11:L11"/>
    <mergeCell ref="B9:D9"/>
    <mergeCell ref="F9:G9"/>
    <mergeCell ref="I9:J9"/>
    <mergeCell ref="K9:L9"/>
    <mergeCell ref="B8:D8"/>
    <mergeCell ref="F8:G8"/>
    <mergeCell ref="I8:J8"/>
    <mergeCell ref="K8:L8"/>
    <mergeCell ref="A6:L6"/>
    <mergeCell ref="B7:D7"/>
    <mergeCell ref="F7:G7"/>
    <mergeCell ref="I7:J7"/>
    <mergeCell ref="A1:L2"/>
    <mergeCell ref="A4:A5"/>
    <mergeCell ref="B4:D5"/>
    <mergeCell ref="E4:G4"/>
    <mergeCell ref="H4:J4"/>
    <mergeCell ref="K4:L5"/>
    <mergeCell ref="F5:G5"/>
    <mergeCell ref="I5:J5"/>
    <mergeCell ref="K7:L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квартал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2025-03-31T05:42:52Z</dcterms:modified>
</cp:coreProperties>
</file>