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4 квартал" sheetId="4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<sst xmlns="http://schemas.openxmlformats.org/spreadsheetml/2006/main" count="71" uniqueCount="52">
  <si>
    <t>Інформація ТЦСО НСП ПМР ДО про співпрацю з  благодійними організаціями за 12 місяців 2025 року</t>
  </si>
  <si>
    <t>№п/п</t>
  </si>
  <si>
    <t>Назва благодійної організації</t>
  </si>
  <si>
    <t>НАДХОДЖЕННЯ</t>
  </si>
  <si>
    <t>Примітка (призначення)</t>
  </si>
  <si>
    <t>вид допомоги</t>
  </si>
  <si>
    <t>к-ть одиниць</t>
  </si>
  <si>
    <t>вартість</t>
  </si>
  <si>
    <t>Січень 2025 рік</t>
  </si>
  <si>
    <t xml:space="preserve">Виконавчий комітет Покровської міської ради Дніпропетровської області </t>
  </si>
  <si>
    <t>продукти харчування</t>
  </si>
  <si>
    <t>для потреб отримувачів соціальних послуг ВСДВ</t>
  </si>
  <si>
    <t>ноутбук</t>
  </si>
  <si>
    <t>для потреб установи</t>
  </si>
  <si>
    <t>Громадська організація "АВАЛІСТ"</t>
  </si>
  <si>
    <t>вода питна</t>
  </si>
  <si>
    <t>для потреб незахищенних верст населення</t>
  </si>
  <si>
    <t>Інвертор гібридний  , акумуляторна батарея</t>
  </si>
  <si>
    <t>Громадська організація "Проліска"</t>
  </si>
  <si>
    <t xml:space="preserve">Електро-велосипед </t>
  </si>
  <si>
    <t>Громадська організація РОТАРІ КЛУБ "ДНІПРО НОВИЙ"</t>
  </si>
  <si>
    <t>побутові речі</t>
  </si>
  <si>
    <t>Всього за січень 2025 року</t>
  </si>
  <si>
    <t>Лютий 2025 рік</t>
  </si>
  <si>
    <t>засоби гігієни</t>
  </si>
  <si>
    <t xml:space="preserve">Населення </t>
  </si>
  <si>
    <t>поношені речі</t>
  </si>
  <si>
    <t>Всього за лютий 2025 року</t>
  </si>
  <si>
    <t>Разом за 1 квартал</t>
  </si>
  <si>
    <t>Липень 2025 рік</t>
  </si>
  <si>
    <t>БО"БЛАГОДІЙНИЙ ФОНД "ПРАВО НА ЗАХИСТ"</t>
  </si>
  <si>
    <t>гігієнічний інституційний набір</t>
  </si>
  <si>
    <t>Всього за липень 2025 року</t>
  </si>
  <si>
    <t>Вересень 2025 рік</t>
  </si>
  <si>
    <t>БО"БЛАГОДІЙНИЙ ФОНД "СПІВДІЯ"</t>
  </si>
  <si>
    <t>Планшет LENOVO TB352XU (ZAEW0001UA TAB K11 Plis8/256 GB(HA25GSZP)</t>
  </si>
  <si>
    <t>Всього за вересень 2025 року</t>
  </si>
  <si>
    <t>Разом за 9 місяців</t>
  </si>
  <si>
    <t>Жовтень 2025 рік</t>
  </si>
  <si>
    <t>Нікопольський Благодійний Фонд "Нове життя"</t>
  </si>
  <si>
    <t>Всього за жовтень 2025 року</t>
  </si>
  <si>
    <t>Грудень 2025 рік</t>
  </si>
  <si>
    <t>БО "СУСТЕІН ЮКРЕЙН"</t>
  </si>
  <si>
    <t xml:space="preserve">гігієнічні засоби , продукти харчування , дитячі речі б/у, постільна білизна б/у , медичні засоби </t>
  </si>
  <si>
    <t>для потреб незахищенних верст населення , потреб установи</t>
  </si>
  <si>
    <t>хірургічні ширми , шапки , шарфи</t>
  </si>
  <si>
    <t>новорічні подарунки</t>
  </si>
  <si>
    <t>Всього за грудень 2025 року</t>
  </si>
  <si>
    <t>Разом за 12 місяців</t>
  </si>
  <si>
    <t>ДИРЕКТОР</t>
  </si>
  <si>
    <t>Наталія ДАНИЛЕНКО</t>
  </si>
  <si>
    <t>Виконавець : Інна КЕРМАЧ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</si>
</sst>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</numFmts>
  <fonts count="24">
    <font>
      <sz val="11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b/>
      <i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31" applyNumberFormat="0" applyAlignment="0" applyProtection="0">
      <alignment vertical="center"/>
    </xf>
    <xf numFmtId="0" fontId="14" fillId="5" borderId="32" applyNumberFormat="0" applyAlignment="0" applyProtection="0">
      <alignment vertical="center"/>
    </xf>
    <xf numFmtId="0" fontId="15" fillId="5" borderId="31" applyNumberFormat="0" applyAlignment="0" applyProtection="0">
      <alignment vertical="center"/>
    </xf>
    <xf numFmtId="0" fontId="16" fillId="6" borderId="33" applyNumberFormat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2" fontId="3" fillId="2" borderId="17" xfId="0" applyNumberFormat="1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2" fontId="0" fillId="0" borderId="0" xfId="0" applyNumberFormat="1"/>
    <xf numFmtId="2" fontId="3" fillId="0" borderId="15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178" fontId="3" fillId="0" borderId="12" xfId="0" applyNumberFormat="1" applyFont="1" applyBorder="1" applyAlignment="1">
      <alignment horizontal="center" vertical="center"/>
    </xf>
    <xf numFmtId="178" fontId="3" fillId="0" borderId="14" xfId="0" applyNumberFormat="1" applyFont="1" applyBorder="1" applyAlignment="1">
      <alignment horizontal="center" vertical="center"/>
    </xf>
    <xf numFmtId="178" fontId="3" fillId="0" borderId="17" xfId="0" applyNumberFormat="1" applyFont="1" applyBorder="1" applyAlignment="1">
      <alignment horizontal="center" vertical="center"/>
    </xf>
    <xf numFmtId="178" fontId="3" fillId="0" borderId="19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3"/>
  <sheetViews>
    <sheetView tabSelected="1" workbookViewId="0">
      <selection activeCell="P6" sqref="P6"/>
    </sheetView>
  </sheetViews>
  <sheetFormatPr defaultColWidth="9" defaultRowHeight="15"/>
  <cols>
    <col min="8" max="8" width="4" customWidth="1"/>
    <col min="10" max="10" width="12.8571428571429" customWidth="1"/>
    <col min="11" max="11" width="6" customWidth="1"/>
    <col min="12" max="12" width="5.42857142857143" customWidth="1"/>
    <col min="15" max="15" width="18.5714285714286" customWidth="1"/>
    <col min="16" max="16" width="10.5714285714286" customWidth="1"/>
    <col min="17" max="17" width="14.5714285714286" customWidth="1"/>
  </cols>
  <sheetData>
    <row r="1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5" customHeight="1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2.5" customHeight="1" spans="1:15">
      <c r="A3" s="3" t="s">
        <v>1</v>
      </c>
      <c r="B3" s="4" t="s">
        <v>2</v>
      </c>
      <c r="C3" s="5"/>
      <c r="D3" s="5"/>
      <c r="E3" s="5"/>
      <c r="F3" s="5"/>
      <c r="G3" s="5"/>
      <c r="H3" s="6"/>
      <c r="I3" s="33" t="s">
        <v>3</v>
      </c>
      <c r="J3" s="33"/>
      <c r="K3" s="33"/>
      <c r="L3" s="33"/>
      <c r="M3" s="33"/>
      <c r="N3" s="34"/>
      <c r="O3" s="35" t="s">
        <v>4</v>
      </c>
    </row>
    <row r="4" ht="33" customHeight="1" spans="1:15">
      <c r="A4" s="7"/>
      <c r="B4" s="8"/>
      <c r="C4" s="9"/>
      <c r="D4" s="9"/>
      <c r="E4" s="9"/>
      <c r="F4" s="9"/>
      <c r="G4" s="9"/>
      <c r="H4" s="10"/>
      <c r="I4" s="36" t="s">
        <v>5</v>
      </c>
      <c r="J4" s="37"/>
      <c r="K4" s="38" t="s">
        <v>6</v>
      </c>
      <c r="L4" s="39"/>
      <c r="M4" s="40" t="s">
        <v>7</v>
      </c>
      <c r="N4" s="41"/>
      <c r="O4" s="42"/>
    </row>
    <row r="5" ht="22.5" customHeight="1" spans="1:15">
      <c r="A5" s="11" t="s">
        <v>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43"/>
    </row>
    <row r="6" ht="60.75" customHeight="1" spans="1:15">
      <c r="A6" s="13">
        <v>1</v>
      </c>
      <c r="B6" s="14" t="s">
        <v>9</v>
      </c>
      <c r="C6" s="14"/>
      <c r="D6" s="14"/>
      <c r="E6" s="14"/>
      <c r="F6" s="14"/>
      <c r="G6" s="14"/>
      <c r="H6" s="14"/>
      <c r="I6" s="13" t="s">
        <v>10</v>
      </c>
      <c r="J6" s="13"/>
      <c r="K6" s="13">
        <v>810</v>
      </c>
      <c r="L6" s="13"/>
      <c r="M6" s="44">
        <v>388546.2</v>
      </c>
      <c r="N6" s="44"/>
      <c r="O6" s="45" t="s">
        <v>11</v>
      </c>
    </row>
    <row r="7" ht="34.5" customHeight="1" spans="1:15">
      <c r="A7" s="13">
        <v>2</v>
      </c>
      <c r="B7" s="15" t="s">
        <v>9</v>
      </c>
      <c r="C7" s="16"/>
      <c r="D7" s="16"/>
      <c r="E7" s="16"/>
      <c r="F7" s="16"/>
      <c r="G7" s="16"/>
      <c r="H7" s="17"/>
      <c r="I7" s="20" t="s">
        <v>12</v>
      </c>
      <c r="J7" s="22"/>
      <c r="K7" s="20">
        <v>1</v>
      </c>
      <c r="L7" s="22"/>
      <c r="M7" s="46">
        <v>28520</v>
      </c>
      <c r="N7" s="47"/>
      <c r="O7" s="48" t="s">
        <v>13</v>
      </c>
    </row>
    <row r="8" ht="51.75" customHeight="1" spans="1:15">
      <c r="A8" s="18">
        <v>3</v>
      </c>
      <c r="B8" s="18" t="s">
        <v>14</v>
      </c>
      <c r="C8" s="18"/>
      <c r="D8" s="18"/>
      <c r="E8" s="18"/>
      <c r="F8" s="18"/>
      <c r="G8" s="18"/>
      <c r="H8" s="18"/>
      <c r="I8" s="18" t="s">
        <v>15</v>
      </c>
      <c r="J8" s="18"/>
      <c r="K8" s="18">
        <v>8800</v>
      </c>
      <c r="L8" s="18"/>
      <c r="M8" s="49">
        <v>519200</v>
      </c>
      <c r="N8" s="49"/>
      <c r="O8" s="48" t="s">
        <v>16</v>
      </c>
    </row>
    <row r="9" ht="34.5" customHeight="1" spans="1:15">
      <c r="A9" s="19">
        <v>4</v>
      </c>
      <c r="B9" s="18" t="s">
        <v>14</v>
      </c>
      <c r="C9" s="18"/>
      <c r="D9" s="18"/>
      <c r="E9" s="18"/>
      <c r="F9" s="18"/>
      <c r="G9" s="18"/>
      <c r="H9" s="18"/>
      <c r="I9" s="50" t="s">
        <v>17</v>
      </c>
      <c r="J9" s="51"/>
      <c r="K9" s="19">
        <v>6</v>
      </c>
      <c r="L9" s="19"/>
      <c r="M9" s="52">
        <v>387093.96</v>
      </c>
      <c r="N9" s="52"/>
      <c r="O9" s="48" t="s">
        <v>13</v>
      </c>
    </row>
    <row r="10" ht="34.5" customHeight="1" spans="1:15">
      <c r="A10" s="18">
        <v>5</v>
      </c>
      <c r="B10" s="18" t="s">
        <v>18</v>
      </c>
      <c r="C10" s="18"/>
      <c r="D10" s="18"/>
      <c r="E10" s="18"/>
      <c r="F10" s="18"/>
      <c r="G10" s="18"/>
      <c r="H10" s="18"/>
      <c r="I10" s="18" t="s">
        <v>19</v>
      </c>
      <c r="J10" s="18"/>
      <c r="K10" s="18">
        <v>3</v>
      </c>
      <c r="L10" s="18"/>
      <c r="M10" s="49">
        <v>87300</v>
      </c>
      <c r="N10" s="49"/>
      <c r="O10" s="48" t="s">
        <v>13</v>
      </c>
    </row>
    <row r="11" ht="55.5" customHeight="1" spans="1:15">
      <c r="A11" s="19">
        <v>6</v>
      </c>
      <c r="B11" s="20" t="s">
        <v>20</v>
      </c>
      <c r="C11" s="21"/>
      <c r="D11" s="21"/>
      <c r="E11" s="21"/>
      <c r="F11" s="21"/>
      <c r="G11" s="21"/>
      <c r="H11" s="22"/>
      <c r="I11" s="20" t="s">
        <v>10</v>
      </c>
      <c r="J11" s="22"/>
      <c r="K11" s="20">
        <v>850</v>
      </c>
      <c r="L11" s="22"/>
      <c r="M11" s="46">
        <v>80825.5</v>
      </c>
      <c r="N11" s="47"/>
      <c r="O11" s="48" t="s">
        <v>16</v>
      </c>
    </row>
    <row r="12" ht="51" customHeight="1" spans="1:15">
      <c r="A12" s="19">
        <v>7</v>
      </c>
      <c r="B12" s="20" t="s">
        <v>20</v>
      </c>
      <c r="C12" s="21"/>
      <c r="D12" s="21"/>
      <c r="E12" s="21"/>
      <c r="F12" s="21"/>
      <c r="G12" s="21"/>
      <c r="H12" s="22"/>
      <c r="I12" s="19" t="s">
        <v>21</v>
      </c>
      <c r="J12" s="19"/>
      <c r="K12" s="19">
        <v>210</v>
      </c>
      <c r="L12" s="19"/>
      <c r="M12" s="52">
        <v>84301.15</v>
      </c>
      <c r="N12" s="52"/>
      <c r="O12" s="48" t="s">
        <v>16</v>
      </c>
    </row>
    <row r="13" ht="18.75" customHeight="1" spans="1:16">
      <c r="A13" s="23" t="s">
        <v>22</v>
      </c>
      <c r="B13" s="24"/>
      <c r="C13" s="24"/>
      <c r="D13" s="24"/>
      <c r="E13" s="24"/>
      <c r="F13" s="24"/>
      <c r="G13" s="24"/>
      <c r="H13" s="24"/>
      <c r="I13" s="24"/>
      <c r="J13" s="24"/>
      <c r="K13" s="53">
        <f>SUM(K6:K12)</f>
        <v>10680</v>
      </c>
      <c r="L13" s="54"/>
      <c r="M13" s="55">
        <f>SUM(M6:M12)</f>
        <v>1575786.81</v>
      </c>
      <c r="N13" s="54"/>
      <c r="O13" s="56"/>
      <c r="P13" s="57"/>
    </row>
    <row r="14" ht="18.75" customHeight="1" spans="1:16">
      <c r="A14" s="11" t="s">
        <v>23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43"/>
      <c r="P14" s="57"/>
    </row>
    <row r="15" ht="53.25" customHeight="1" spans="1:16">
      <c r="A15" s="18">
        <v>1</v>
      </c>
      <c r="B15" s="18" t="s">
        <v>14</v>
      </c>
      <c r="C15" s="18"/>
      <c r="D15" s="18"/>
      <c r="E15" s="18"/>
      <c r="F15" s="18"/>
      <c r="G15" s="18"/>
      <c r="H15" s="18"/>
      <c r="I15" s="18" t="s">
        <v>24</v>
      </c>
      <c r="J15" s="18"/>
      <c r="K15" s="18">
        <v>2018</v>
      </c>
      <c r="L15" s="18"/>
      <c r="M15" s="58">
        <v>194812.74</v>
      </c>
      <c r="N15" s="58"/>
      <c r="O15" s="48" t="s">
        <v>16</v>
      </c>
      <c r="P15" s="57"/>
    </row>
    <row r="16" ht="53.25" customHeight="1" spans="1:16">
      <c r="A16" s="19">
        <v>2</v>
      </c>
      <c r="B16" s="19" t="s">
        <v>25</v>
      </c>
      <c r="C16" s="19"/>
      <c r="D16" s="19"/>
      <c r="E16" s="19"/>
      <c r="F16" s="19"/>
      <c r="G16" s="19"/>
      <c r="H16" s="19"/>
      <c r="I16" s="19" t="s">
        <v>26</v>
      </c>
      <c r="J16" s="19"/>
      <c r="K16" s="19">
        <v>264</v>
      </c>
      <c r="L16" s="19"/>
      <c r="M16" s="59">
        <v>9585</v>
      </c>
      <c r="N16" s="59"/>
      <c r="O16" s="60" t="s">
        <v>16</v>
      </c>
      <c r="P16" s="57"/>
    </row>
    <row r="17" ht="18.75" customHeight="1" spans="1:16">
      <c r="A17" s="23" t="s">
        <v>27</v>
      </c>
      <c r="B17" s="24"/>
      <c r="C17" s="24"/>
      <c r="D17" s="24"/>
      <c r="E17" s="24"/>
      <c r="F17" s="24"/>
      <c r="G17" s="24"/>
      <c r="H17" s="24"/>
      <c r="I17" s="24"/>
      <c r="J17" s="61"/>
      <c r="K17" s="53">
        <f>SUM(K15:K16)</f>
        <v>2282</v>
      </c>
      <c r="L17" s="54"/>
      <c r="M17" s="55">
        <f>SUM(M15:M16)</f>
        <v>204397.74</v>
      </c>
      <c r="N17" s="54"/>
      <c r="O17" s="56"/>
      <c r="P17" s="57"/>
    </row>
    <row r="18" ht="18.75" customHeight="1" spans="1:16">
      <c r="A18" s="23" t="s">
        <v>28</v>
      </c>
      <c r="B18" s="24"/>
      <c r="C18" s="24"/>
      <c r="D18" s="24"/>
      <c r="E18" s="24"/>
      <c r="F18" s="24"/>
      <c r="G18" s="24"/>
      <c r="H18" s="24"/>
      <c r="I18" s="24"/>
      <c r="J18" s="24"/>
      <c r="K18" s="53">
        <f>K17+K13</f>
        <v>12962</v>
      </c>
      <c r="L18" s="54"/>
      <c r="M18" s="62">
        <f>M17+M13</f>
        <v>1780184.55</v>
      </c>
      <c r="N18" s="63"/>
      <c r="O18" s="56"/>
      <c r="P18" s="57"/>
    </row>
    <row r="19" ht="18.75" customHeight="1" spans="1:16">
      <c r="A19" s="11" t="s">
        <v>29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43"/>
      <c r="P19" s="57"/>
    </row>
    <row r="20" ht="75.75" customHeight="1" spans="1:16">
      <c r="A20" s="18">
        <v>1</v>
      </c>
      <c r="B20" s="18" t="s">
        <v>30</v>
      </c>
      <c r="C20" s="18"/>
      <c r="D20" s="18"/>
      <c r="E20" s="18"/>
      <c r="F20" s="18"/>
      <c r="G20" s="18"/>
      <c r="H20" s="18"/>
      <c r="I20" s="64" t="s">
        <v>31</v>
      </c>
      <c r="J20" s="65"/>
      <c r="K20" s="18">
        <v>1</v>
      </c>
      <c r="L20" s="18"/>
      <c r="M20" s="58">
        <v>37500.76</v>
      </c>
      <c r="N20" s="58"/>
      <c r="O20" s="48" t="s">
        <v>13</v>
      </c>
      <c r="P20" s="57"/>
    </row>
    <row r="21" ht="18.75" customHeight="1" spans="1:16">
      <c r="A21" s="25" t="s">
        <v>32</v>
      </c>
      <c r="B21" s="26"/>
      <c r="C21" s="26"/>
      <c r="D21" s="26"/>
      <c r="E21" s="26"/>
      <c r="F21" s="26"/>
      <c r="G21" s="26"/>
      <c r="H21" s="26"/>
      <c r="I21" s="26"/>
      <c r="J21" s="66"/>
      <c r="K21" s="67">
        <f>SUM(K20:K20)</f>
        <v>1</v>
      </c>
      <c r="L21" s="68"/>
      <c r="M21" s="69">
        <f>SUM(M20:M20)</f>
        <v>37500.76</v>
      </c>
      <c r="N21" s="68"/>
      <c r="O21" s="70"/>
      <c r="P21" s="57"/>
    </row>
    <row r="22" ht="18.75" customHeight="1" spans="1:16">
      <c r="A22" s="11" t="s">
        <v>33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3"/>
      <c r="P22" s="57"/>
    </row>
    <row r="23" ht="66.75" customHeight="1" spans="1:16">
      <c r="A23" s="13">
        <v>1</v>
      </c>
      <c r="B23" s="13" t="s">
        <v>34</v>
      </c>
      <c r="C23" s="13"/>
      <c r="D23" s="13"/>
      <c r="E23" s="13"/>
      <c r="F23" s="13"/>
      <c r="G23" s="13"/>
      <c r="H23" s="13"/>
      <c r="I23" s="71" t="s">
        <v>35</v>
      </c>
      <c r="J23" s="72"/>
      <c r="K23" s="13">
        <v>1</v>
      </c>
      <c r="L23" s="13"/>
      <c r="M23" s="73">
        <v>11692.46</v>
      </c>
      <c r="N23" s="73"/>
      <c r="O23" s="45" t="s">
        <v>13</v>
      </c>
      <c r="P23" s="57"/>
    </row>
    <row r="24" ht="18.75" customHeight="1" spans="1:16">
      <c r="A24" s="23" t="s">
        <v>36</v>
      </c>
      <c r="B24" s="24"/>
      <c r="C24" s="24"/>
      <c r="D24" s="24"/>
      <c r="E24" s="24"/>
      <c r="F24" s="24"/>
      <c r="G24" s="24"/>
      <c r="H24" s="24"/>
      <c r="I24" s="24"/>
      <c r="J24" s="61"/>
      <c r="K24" s="53">
        <f>SUM(K23:K23)</f>
        <v>1</v>
      </c>
      <c r="L24" s="54"/>
      <c r="M24" s="55">
        <f>SUM(M23:M23)</f>
        <v>11692.46</v>
      </c>
      <c r="N24" s="54"/>
      <c r="O24" s="56"/>
      <c r="P24" s="57"/>
    </row>
    <row r="25" ht="18.75" customHeight="1" spans="1:16">
      <c r="A25" s="23" t="s">
        <v>37</v>
      </c>
      <c r="B25" s="24"/>
      <c r="C25" s="24"/>
      <c r="D25" s="24"/>
      <c r="E25" s="24"/>
      <c r="F25" s="24"/>
      <c r="G25" s="24"/>
      <c r="H25" s="24"/>
      <c r="I25" s="24"/>
      <c r="J25" s="24"/>
      <c r="K25" s="53">
        <f>K18+K24+K21</f>
        <v>12964</v>
      </c>
      <c r="L25" s="54"/>
      <c r="M25" s="62">
        <f>M18+M24+M21</f>
        <v>1829377.77</v>
      </c>
      <c r="N25" s="54"/>
      <c r="O25" s="56"/>
      <c r="P25" s="57"/>
    </row>
    <row r="26" ht="18.75" customHeight="1" spans="1:16">
      <c r="A26" s="11" t="s">
        <v>38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43"/>
      <c r="P26" s="57"/>
    </row>
    <row r="27" ht="45.75" customHeight="1" spans="1:16">
      <c r="A27" s="18">
        <v>1</v>
      </c>
      <c r="B27" s="18" t="s">
        <v>39</v>
      </c>
      <c r="C27" s="18"/>
      <c r="D27" s="18"/>
      <c r="E27" s="18"/>
      <c r="F27" s="18"/>
      <c r="G27" s="18"/>
      <c r="H27" s="18"/>
      <c r="I27" s="64" t="s">
        <v>21</v>
      </c>
      <c r="J27" s="65"/>
      <c r="K27" s="18">
        <v>380</v>
      </c>
      <c r="L27" s="18"/>
      <c r="M27" s="58">
        <v>8638.7</v>
      </c>
      <c r="N27" s="58"/>
      <c r="O27" s="60" t="s">
        <v>16</v>
      </c>
      <c r="P27" s="57"/>
    </row>
    <row r="28" ht="18.75" customHeight="1" spans="1:16">
      <c r="A28" s="23" t="s">
        <v>40</v>
      </c>
      <c r="B28" s="24"/>
      <c r="C28" s="24"/>
      <c r="D28" s="24"/>
      <c r="E28" s="24"/>
      <c r="F28" s="24"/>
      <c r="G28" s="24"/>
      <c r="H28" s="24"/>
      <c r="I28" s="24"/>
      <c r="J28" s="61"/>
      <c r="K28" s="53">
        <f>SUM(K27:K27)</f>
        <v>380</v>
      </c>
      <c r="L28" s="54"/>
      <c r="M28" s="55">
        <f>SUM(M27:M27)</f>
        <v>8638.7</v>
      </c>
      <c r="N28" s="54"/>
      <c r="O28" s="56"/>
      <c r="P28" s="57"/>
    </row>
    <row r="29" ht="18.75" customHeight="1" spans="1:16">
      <c r="A29" s="11" t="s">
        <v>41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43"/>
      <c r="P29" s="57"/>
    </row>
    <row r="30" ht="89" customHeight="1" spans="1:16">
      <c r="A30" s="13">
        <v>1</v>
      </c>
      <c r="B30" s="27" t="s">
        <v>42</v>
      </c>
      <c r="C30" s="28"/>
      <c r="D30" s="28"/>
      <c r="E30" s="28"/>
      <c r="F30" s="28"/>
      <c r="G30" s="28"/>
      <c r="H30" s="29"/>
      <c r="I30" s="15" t="s">
        <v>43</v>
      </c>
      <c r="J30" s="17"/>
      <c r="K30" s="27">
        <v>495</v>
      </c>
      <c r="L30" s="29"/>
      <c r="M30" s="74">
        <v>17415</v>
      </c>
      <c r="N30" s="75"/>
      <c r="O30" s="60" t="s">
        <v>44</v>
      </c>
      <c r="P30" s="57"/>
    </row>
    <row r="31" ht="64" customHeight="1" spans="1:16">
      <c r="A31" s="18">
        <v>2</v>
      </c>
      <c r="B31" s="27" t="s">
        <v>42</v>
      </c>
      <c r="C31" s="28"/>
      <c r="D31" s="28"/>
      <c r="E31" s="28"/>
      <c r="F31" s="28"/>
      <c r="G31" s="28"/>
      <c r="H31" s="29"/>
      <c r="I31" s="50" t="s">
        <v>45</v>
      </c>
      <c r="J31" s="51"/>
      <c r="K31" s="20">
        <v>524</v>
      </c>
      <c r="L31" s="22"/>
      <c r="M31" s="76">
        <v>63500</v>
      </c>
      <c r="N31" s="77"/>
      <c r="O31" s="60" t="s">
        <v>44</v>
      </c>
      <c r="P31" s="57"/>
    </row>
    <row r="32" ht="51" customHeight="1" spans="1:16">
      <c r="A32" s="13">
        <v>3</v>
      </c>
      <c r="B32" s="18" t="s">
        <v>14</v>
      </c>
      <c r="C32" s="18"/>
      <c r="D32" s="18"/>
      <c r="E32" s="18"/>
      <c r="F32" s="18"/>
      <c r="G32" s="18"/>
      <c r="H32" s="18"/>
      <c r="I32" s="71" t="s">
        <v>46</v>
      </c>
      <c r="J32" s="72"/>
      <c r="K32" s="13">
        <v>150</v>
      </c>
      <c r="L32" s="13"/>
      <c r="M32" s="73">
        <v>45000</v>
      </c>
      <c r="N32" s="73"/>
      <c r="O32" s="60" t="s">
        <v>16</v>
      </c>
      <c r="P32" s="57"/>
    </row>
    <row r="33" ht="18.75" customHeight="1" spans="1:16">
      <c r="A33" s="23" t="s">
        <v>47</v>
      </c>
      <c r="B33" s="24"/>
      <c r="C33" s="24"/>
      <c r="D33" s="24"/>
      <c r="E33" s="24"/>
      <c r="F33" s="24"/>
      <c r="G33" s="24"/>
      <c r="H33" s="24"/>
      <c r="I33" s="24"/>
      <c r="J33" s="61"/>
      <c r="K33" s="78">
        <f>SUM(K30:K32)</f>
        <v>1169</v>
      </c>
      <c r="L33" s="54"/>
      <c r="M33" s="55">
        <f>SUM(M30:M32)</f>
        <v>125915</v>
      </c>
      <c r="N33" s="54"/>
      <c r="O33" s="56"/>
      <c r="P33" s="57"/>
    </row>
    <row r="34" ht="18.75" customHeight="1" spans="1:16">
      <c r="A34" s="23" t="s">
        <v>48</v>
      </c>
      <c r="B34" s="24"/>
      <c r="C34" s="24"/>
      <c r="D34" s="24"/>
      <c r="E34" s="24"/>
      <c r="F34" s="24"/>
      <c r="G34" s="24"/>
      <c r="H34" s="24"/>
      <c r="I34" s="24"/>
      <c r="J34" s="24"/>
      <c r="K34" s="53">
        <f>K33+K28+K25</f>
        <v>14513</v>
      </c>
      <c r="L34" s="54"/>
      <c r="M34" s="62">
        <f>M25+M28+M33</f>
        <v>1963931.47</v>
      </c>
      <c r="N34" s="54"/>
      <c r="O34" s="56"/>
      <c r="P34" s="57"/>
    </row>
    <row r="35" ht="18.75" customHeight="1" spans="1:16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1"/>
      <c r="L35" s="31"/>
      <c r="M35" s="79"/>
      <c r="N35" s="31"/>
      <c r="O35" s="80"/>
      <c r="P35" s="57"/>
    </row>
    <row r="36" ht="18.75" customHeight="1" spans="1:16">
      <c r="A36" s="30"/>
      <c r="B36" s="31" t="s">
        <v>49</v>
      </c>
      <c r="C36" s="31"/>
      <c r="D36" s="31"/>
      <c r="E36" s="31"/>
      <c r="F36" s="31"/>
      <c r="G36" s="30"/>
      <c r="H36" s="30"/>
      <c r="I36" s="30"/>
      <c r="J36" s="30" t="s">
        <v>50</v>
      </c>
      <c r="K36" s="30"/>
      <c r="L36" s="30"/>
      <c r="M36" s="30"/>
      <c r="N36" s="30"/>
      <c r="O36" s="30"/>
      <c r="P36" s="57"/>
    </row>
    <row r="38" spans="1:4">
      <c r="A38" s="32" t="s">
        <v>51</v>
      </c>
      <c r="B38" s="32"/>
      <c r="C38" s="32"/>
      <c r="D38" s="32"/>
    </row>
    <row r="40" spans="10:10">
      <c r="J40" s="57"/>
    </row>
    <row r="41" spans="10:10">
      <c r="J41" s="57"/>
    </row>
    <row r="42" spans="10:10">
      <c r="J42" s="57"/>
    </row>
    <row r="43" spans="10:15">
      <c r="J43" s="57"/>
      <c r="O43" s="57"/>
    </row>
  </sheetData>
  <mergeCells count="104">
    <mergeCell ref="I3:N3"/>
    <mergeCell ref="I4:J4"/>
    <mergeCell ref="K4:L4"/>
    <mergeCell ref="M4:N4"/>
    <mergeCell ref="A5:O5"/>
    <mergeCell ref="B6:H6"/>
    <mergeCell ref="I6:J6"/>
    <mergeCell ref="K6:L6"/>
    <mergeCell ref="M6:N6"/>
    <mergeCell ref="B7:H7"/>
    <mergeCell ref="I7:J7"/>
    <mergeCell ref="K7:L7"/>
    <mergeCell ref="M7:N7"/>
    <mergeCell ref="B8:H8"/>
    <mergeCell ref="I8:J8"/>
    <mergeCell ref="K8:L8"/>
    <mergeCell ref="M8:N8"/>
    <mergeCell ref="B9:H9"/>
    <mergeCell ref="I9:J9"/>
    <mergeCell ref="K9:L9"/>
    <mergeCell ref="M9:N9"/>
    <mergeCell ref="B10:H10"/>
    <mergeCell ref="I10:J10"/>
    <mergeCell ref="K10:L10"/>
    <mergeCell ref="M10:N10"/>
    <mergeCell ref="B11:H11"/>
    <mergeCell ref="I11:J11"/>
    <mergeCell ref="K11:L11"/>
    <mergeCell ref="M11:N11"/>
    <mergeCell ref="B12:H12"/>
    <mergeCell ref="I12:J12"/>
    <mergeCell ref="K12:L12"/>
    <mergeCell ref="M12:N12"/>
    <mergeCell ref="A13:J13"/>
    <mergeCell ref="K13:L13"/>
    <mergeCell ref="M13:N13"/>
    <mergeCell ref="A14:O14"/>
    <mergeCell ref="B15:H15"/>
    <mergeCell ref="I15:J15"/>
    <mergeCell ref="K15:L15"/>
    <mergeCell ref="M15:N15"/>
    <mergeCell ref="B16:H16"/>
    <mergeCell ref="I16:J16"/>
    <mergeCell ref="K16:L16"/>
    <mergeCell ref="M16:N16"/>
    <mergeCell ref="A17:J17"/>
    <mergeCell ref="K17:L17"/>
    <mergeCell ref="M17:N17"/>
    <mergeCell ref="A18:J18"/>
    <mergeCell ref="K18:L18"/>
    <mergeCell ref="M18:N18"/>
    <mergeCell ref="A19:O19"/>
    <mergeCell ref="B20:H20"/>
    <mergeCell ref="I20:J20"/>
    <mergeCell ref="K20:L20"/>
    <mergeCell ref="M20:N20"/>
    <mergeCell ref="A21:J21"/>
    <mergeCell ref="K21:L21"/>
    <mergeCell ref="M21:N21"/>
    <mergeCell ref="A22:O22"/>
    <mergeCell ref="B23:H23"/>
    <mergeCell ref="I23:J23"/>
    <mergeCell ref="K23:L23"/>
    <mergeCell ref="M23:N23"/>
    <mergeCell ref="A24:J24"/>
    <mergeCell ref="K24:L24"/>
    <mergeCell ref="M24:N24"/>
    <mergeCell ref="A25:J25"/>
    <mergeCell ref="K25:L25"/>
    <mergeCell ref="M25:N25"/>
    <mergeCell ref="A26:O26"/>
    <mergeCell ref="B27:H27"/>
    <mergeCell ref="I27:J27"/>
    <mergeCell ref="K27:L27"/>
    <mergeCell ref="M27:N27"/>
    <mergeCell ref="A28:J28"/>
    <mergeCell ref="K28:L28"/>
    <mergeCell ref="M28:N28"/>
    <mergeCell ref="A29:O29"/>
    <mergeCell ref="B30:H30"/>
    <mergeCell ref="I30:J30"/>
    <mergeCell ref="K30:L30"/>
    <mergeCell ref="M30:N30"/>
    <mergeCell ref="B31:H31"/>
    <mergeCell ref="I31:J31"/>
    <mergeCell ref="K31:L31"/>
    <mergeCell ref="M31:N31"/>
    <mergeCell ref="B32:H32"/>
    <mergeCell ref="I32:J32"/>
    <mergeCell ref="K32:L32"/>
    <mergeCell ref="M32:N32"/>
    <mergeCell ref="A33:J33"/>
    <mergeCell ref="K33:L33"/>
    <mergeCell ref="M33:N33"/>
    <mergeCell ref="A34:J34"/>
    <mergeCell ref="K34:L34"/>
    <mergeCell ref="M34:N34"/>
    <mergeCell ref="B36:F36"/>
    <mergeCell ref="J36:O36"/>
    <mergeCell ref="A38:D38"/>
    <mergeCell ref="A3:A4"/>
    <mergeCell ref="O3:O4"/>
    <mergeCell ref="A1:O2"/>
    <mergeCell ref="B3:H4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9" sqref="I19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 квартал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2025-12-30T07:03:35Z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FF93D89E49934D3F97F31E33EB53A6A7_12</vt:lpwstr>
  </property>
  <property fmtid="{D5CDD505-2E9C-101B-9397-08002B2CF9AE}" pid="3" name="KSOProductBuildVer">
    <vt:lpwstr>1049-12.2.0.23155</vt:lpwstr>
  </property>
</Properties>
</file>