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<sst xmlns="http://schemas.openxmlformats.org/spreadsheetml/2006/main" count="1489" uniqueCount="58">
  <si>
    <t xml:space="preserve">Поіменне голосування депутатів Покровської міської ради</t>
  </si>
  <si>
    <t xml:space="preserve"> пленарне  засідання  чергової 57 сесії Покровської міської ради </t>
  </si>
  <si>
    <t xml:space="preserve">29 травня  2020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</si>
  <si>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</si>
  <si>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</si>
  <si>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</si>
  <si>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</si>
  <si>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  позафракційний</t>
  </si>
  <si>
    <t xml:space="preserve">Бізик О. Є. "Відродження"</t>
  </si>
  <si>
    <t xml:space="preserve">Верич В. В. позафракційний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</si>
  <si>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</si>
  <si>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</si>
  <si>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</si>
  <si>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</si>
  <si>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позафракційний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</si>
  <si>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</si>
  <si>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</si>
  <si>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</si>
  <si>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позафракційний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</si>
  <si>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</si>
  <si>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</si>
  <si>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</si>
  <si>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</si>
  <si>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</si>
  <si>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</si>
  <si>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позафракційний </t>
  </si>
  <si>
    <t xml:space="preserve">Пастух А. І. "Солідарність"</t>
  </si>
  <si>
    <t xml:space="preserve">Пономар А. А. позафракційний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</si>
  <si>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</si>
  <si>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</si>
  <si>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</si>
  <si>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</si>
  <si>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</si>
  <si>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</si>
  <si>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</si>
  <si>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</si>
  <si>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</si>
  <si>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</si>
  <si>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</si>
  <si>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</si>
  <si>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</si>
  <si>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</si>
  <si>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</si>
  <si>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</si>
  <si>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</si>
  <si>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</si>
  <si>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стан запровадження монетизованих пільг та субсидій на житлово-комунальні послуги протягом опалювального періоду 2019-2020 років в територіальній громаді м.Покров. </t>
  </si>
  <si>
    <t xml:space="preserve">відсутній</t>
  </si>
  <si>
    <t xml:space="preserve">за</t>
  </si>
  <si>
    <t xml:space="preserve"> відсутній</t>
  </si>
  <si>
    <t xml:space="preserve">Про внесення змін до рішення І пленарного засідання 52 сесії міської ради 7 скликання від 17.12.2019 № 1 «Про бюджет Покровської міської об’єднаної територіальної громади на 2020 рік». </t>
  </si>
  <si>
    <t xml:space="preserve">Про визнання права власності на об’єкти нерухомого майна за територіальною громадою м.Покров Дніпропетровської області.</t>
  </si>
  <si>
    <t xml:space="preserve">Про зменшення плати за оренду комунального майна Покровської міської територіальної громади Дніпропетровської області.</t>
  </si>
  <si>
    <t xml:space="preserve">Про встановлення фіксованих ставок єдиного податку для фізичних осіб-підприємців.</t>
  </si>
  <si>
    <t xml:space="preserve">Відсутній</t>
  </si>
  <si>
    <t xml:space="preserve">Про заяви  громадян щодо передачі у власність та користування земельних ділянок.</t>
  </si>
  <si>
    <t xml:space="preserve">Про внесення змін до деяких рішень 52 сесії міської ради 7 скликання.</t>
  </si>
  <si>
    <t xml:space="preserve">Про внесення змін до міської Програми «Здоров’я Покровчан на 2019-2023 роки», затвердженої рішенням 39 сесії міської ради 7 скликання від 23.11.2018 №21.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</si>
</sst>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BW1" colorId="64" zoomScale="65" zoomScaleNormal="65" zoomScalePageLayoutView="100" workbookViewId="0">
      <selection pane="topLeft" activeCell="DK6" activeCellId="0" sqref="DK6"/>
    </sheetView>
  </sheetViews>
  <sheetFormatPr defaultRowHeight="14.4" zeroHeight="false" outlineLevelRow="0" outlineLevelCol="0"/>
  <cols>
    <col collapsed="false" customWidth="true" hidden="false" outlineLevel="0" max="1" min="1" style="1" width="9.11"/>
    <col collapsed="false" customWidth="true" hidden="false" outlineLevel="0" max="2" min="2" style="1" width="57.44"/>
    <col collapsed="false" customWidth="true" hidden="false" outlineLevel="0" max="3" min="3" style="1" width="10.66"/>
    <col collapsed="false" customWidth="true" hidden="true" outlineLevel="0" max="6" min="4" style="2" width="10.66"/>
    <col collapsed="false" customWidth="true" hidden="false" outlineLevel="0" max="7" min="7" style="1" width="10.66"/>
    <col collapsed="false" customWidth="true" hidden="true" outlineLevel="0" max="10" min="8" style="2" width="10.66"/>
    <col collapsed="false" customWidth="true" hidden="false" outlineLevel="0" max="11" min="11" style="1" width="10.66"/>
    <col collapsed="false" customWidth="true" hidden="true" outlineLevel="0" max="14" min="12" style="2" width="10.66"/>
    <col collapsed="false" customWidth="true" hidden="false" outlineLevel="0" max="15" min="15" style="1" width="10.66"/>
    <col collapsed="false" customWidth="true" hidden="true" outlineLevel="0" max="18" min="16" style="2" width="10.66"/>
    <col collapsed="false" customWidth="true" hidden="false" outlineLevel="0" max="19" min="19" style="1" width="10.66"/>
    <col collapsed="false" customWidth="true" hidden="true" outlineLevel="0" max="22" min="20" style="2" width="10.66"/>
    <col collapsed="false" customWidth="true" hidden="false" outlineLevel="0" max="23" min="23" style="1" width="10.66"/>
    <col collapsed="false" customWidth="true" hidden="true" outlineLevel="0" max="26" min="24" style="2" width="10.66"/>
    <col collapsed="false" customWidth="true" hidden="false" outlineLevel="0" max="27" min="27" style="1" width="10.66"/>
    <col collapsed="false" customWidth="true" hidden="true" outlineLevel="0" max="30" min="28" style="2" width="10.66"/>
    <col collapsed="false" customWidth="true" hidden="false" outlineLevel="0" max="31" min="31" style="1" width="10.66"/>
    <col collapsed="false" customWidth="true" hidden="true" outlineLevel="0" max="34" min="32" style="2" width="10.66"/>
    <col collapsed="false" customWidth="true" hidden="false" outlineLevel="0" max="35" min="35" style="1" width="10.66"/>
    <col collapsed="false" customWidth="true" hidden="true" outlineLevel="0" max="38" min="36" style="2" width="10.66"/>
    <col collapsed="false" customWidth="true" hidden="false" outlineLevel="0" max="39" min="39" style="1" width="10.66"/>
    <col collapsed="false" customWidth="true" hidden="true" outlineLevel="0" max="42" min="40" style="2" width="10.66"/>
    <col collapsed="false" customWidth="true" hidden="false" outlineLevel="0" max="43" min="43" style="1" width="10.66"/>
    <col collapsed="false" customWidth="true" hidden="true" outlineLevel="0" max="46" min="44" style="2" width="10.66"/>
    <col collapsed="false" customWidth="true" hidden="false" outlineLevel="0" max="47" min="47" style="1" width="10.66"/>
    <col collapsed="false" customWidth="true" hidden="true" outlineLevel="0" max="50" min="48" style="2" width="10.66"/>
    <col collapsed="false" customWidth="true" hidden="false" outlineLevel="0" max="51" min="51" style="1" width="10.66"/>
    <col collapsed="false" customWidth="true" hidden="true" outlineLevel="0" max="54" min="52" style="2" width="10.66"/>
    <col collapsed="false" customWidth="true" hidden="false" outlineLevel="0" max="55" min="55" style="1" width="10.66"/>
    <col collapsed="false" customWidth="true" hidden="true" outlineLevel="0" max="58" min="56" style="2" width="10.66"/>
    <col collapsed="false" customWidth="true" hidden="false" outlineLevel="0" max="59" min="59" style="1" width="10.66"/>
    <col collapsed="false" customWidth="true" hidden="true" outlineLevel="0" max="62" min="60" style="2" width="10.66"/>
    <col collapsed="false" customWidth="true" hidden="false" outlineLevel="0" max="63" min="63" style="1" width="10.66"/>
    <col collapsed="false" customWidth="true" hidden="true" outlineLevel="0" max="66" min="64" style="2" width="10.66"/>
    <col collapsed="false" customWidth="true" hidden="false" outlineLevel="0" max="67" min="67" style="1" width="10.66"/>
    <col collapsed="false" customWidth="true" hidden="true" outlineLevel="0" max="70" min="68" style="2" width="10.66"/>
    <col collapsed="false" customWidth="true" hidden="false" outlineLevel="0" max="71" min="71" style="1" width="10.66"/>
    <col collapsed="false" customWidth="true" hidden="true" outlineLevel="0" max="74" min="72" style="2" width="10.66"/>
    <col collapsed="false" customWidth="true" hidden="false" outlineLevel="0" max="75" min="75" style="1" width="10.66"/>
    <col collapsed="false" customWidth="true" hidden="true" outlineLevel="0" max="78" min="76" style="2" width="10.66"/>
    <col collapsed="false" customWidth="true" hidden="false" outlineLevel="0" max="79" min="79" style="1" width="10.66"/>
    <col collapsed="false" customWidth="true" hidden="true" outlineLevel="0" max="82" min="80" style="2" width="10.66"/>
    <col collapsed="false" customWidth="true" hidden="false" outlineLevel="0" max="83" min="83" style="1" width="10.66"/>
    <col collapsed="false" customWidth="true" hidden="true" outlineLevel="0" max="86" min="84" style="2" width="10.66"/>
    <col collapsed="false" customWidth="true" hidden="false" outlineLevel="0" max="87" min="87" style="1" width="10.66"/>
    <col collapsed="false" customWidth="true" hidden="true" outlineLevel="0" max="90" min="88" style="2" width="10.66"/>
    <col collapsed="false" customWidth="true" hidden="false" outlineLevel="0" max="91" min="91" style="1" width="10.66"/>
    <col collapsed="false" customWidth="true" hidden="true" outlineLevel="0" max="94" min="92" style="2" width="10.66"/>
    <col collapsed="false" customWidth="true" hidden="false" outlineLevel="0" max="95" min="95" style="1" width="10.66"/>
    <col collapsed="false" customWidth="true" hidden="true" outlineLevel="0" max="98" min="96" style="2" width="10.66"/>
    <col collapsed="false" customWidth="true" hidden="false" outlineLevel="0" max="99" min="99" style="1" width="10.66"/>
    <col collapsed="false" customWidth="true" hidden="true" outlineLevel="0" max="102" min="100" style="2" width="10.66"/>
    <col collapsed="false" customWidth="true" hidden="false" outlineLevel="0" max="103" min="103" style="1" width="10.66"/>
    <col collapsed="false" customWidth="true" hidden="true" outlineLevel="0" max="106" min="104" style="2" width="10.66"/>
    <col collapsed="false" customWidth="true" hidden="false" outlineLevel="0" max="107" min="107" style="1" width="10.66"/>
    <col collapsed="false" customWidth="true" hidden="true" outlineLevel="0" max="110" min="108" style="2" width="10.66"/>
    <col collapsed="false" customWidth="true" hidden="false" outlineLevel="0" max="111" min="111" style="1" width="10.66"/>
    <col collapsed="false" customWidth="true" hidden="true" outlineLevel="0" max="114" min="112" style="2" width="10.66"/>
    <col collapsed="false" customWidth="true" hidden="false" outlineLevel="0" max="115" min="115" style="1" width="10.66"/>
    <col collapsed="false" customWidth="true" hidden="true" outlineLevel="0" max="118" min="116" style="2" width="10.66"/>
    <col collapsed="false" customWidth="true" hidden="false" outlineLevel="0" max="119" min="119" style="1" width="10.66"/>
    <col collapsed="false" customWidth="true" hidden="true" outlineLevel="0" max="122" min="120" style="2" width="10.66"/>
    <col collapsed="false" customWidth="true" hidden="false" outlineLevel="0" max="123" min="123" style="1" width="10.66"/>
    <col collapsed="false" customWidth="true" hidden="true" outlineLevel="0" max="126" min="124" style="2" width="10.66"/>
    <col collapsed="false" customWidth="true" hidden="false" outlineLevel="0" max="127" min="127" style="1" width="10.66"/>
    <col collapsed="false" customWidth="true" hidden="true" outlineLevel="0" max="130" min="128" style="2" width="10.66"/>
    <col collapsed="false" customWidth="true" hidden="false" outlineLevel="0" max="131" min="131" style="1" width="10.66"/>
    <col collapsed="false" customWidth="true" hidden="true" outlineLevel="0" max="134" min="132" style="2" width="10.66"/>
    <col collapsed="false" customWidth="true" hidden="false" outlineLevel="0" max="135" min="135" style="1" width="10.66"/>
    <col collapsed="false" customWidth="true" hidden="true" outlineLevel="0" max="138" min="136" style="2" width="10.66"/>
    <col collapsed="false" customWidth="true" hidden="false" outlineLevel="0" max="139" min="139" style="1" width="10.66"/>
    <col collapsed="false" customWidth="true" hidden="true" outlineLevel="0" max="142" min="140" style="2" width="10.66"/>
    <col collapsed="false" customWidth="true" hidden="false" outlineLevel="0" max="145" min="143" style="0" width="10.66"/>
    <col collapsed="false" customWidth="true" hidden="false" outlineLevel="0" max="146" min="146" style="0" width="11.99"/>
    <col collapsed="false" customWidth="true" hidden="false" outlineLevel="0" max="147" min="147" style="0" width="13.33"/>
    <col collapsed="false" customWidth="true" hidden="false" outlineLevel="0" max="1025" min="148" style="0" width="8.67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4.4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92.2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0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47</v>
      </c>
      <c r="H6" s="14" t="n">
        <f aca="false">IF(G6="За",1,0)</f>
        <v>0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48</v>
      </c>
      <c r="L6" s="14" t="n">
        <f aca="false">IF(K6="За",1,0)</f>
        <v>1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47</v>
      </c>
      <c r="P6" s="14" t="n">
        <f aca="false">IF(O6="За",1,0)</f>
        <v>0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48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47</v>
      </c>
      <c r="X6" s="14" t="n">
        <f aca="false">IF(W6="За",1,0)</f>
        <v>0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47</v>
      </c>
      <c r="AB6" s="14" t="n">
        <f aca="false">IF(AA6="За",1,0)</f>
        <v>0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0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47</v>
      </c>
      <c r="AJ6" s="14" t="n">
        <f aca="false">IF(AI6="За",1,0)</f>
        <v>0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48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48</v>
      </c>
      <c r="AR6" s="14" t="n">
        <f aca="false">IF(AQ6="За",1,0)</f>
        <v>1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48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48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48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48</v>
      </c>
      <c r="BH6" s="14" t="n">
        <f aca="false">IF(BG6="За",1,0)</f>
        <v>1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48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48</v>
      </c>
      <c r="BP6" s="14" t="n">
        <f aca="false">IF(BO6="За",1,0)</f>
        <v>1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48</v>
      </c>
      <c r="BT6" s="14" t="n">
        <f aca="false">IF(BS6="За",1,0)</f>
        <v>1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48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11" t="s">
        <v>48</v>
      </c>
      <c r="CB6" s="14" t="n">
        <f aca="false">IF(CA6="За",1,0)</f>
        <v>1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48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48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0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48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48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48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48</v>
      </c>
      <c r="DD6" s="14" t="n">
        <f aca="false">IF(DC6="За",1,0)</f>
        <v>1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49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48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48</v>
      </c>
      <c r="DP6" s="14" t="n">
        <f aca="false">IF(DO6="За",1,0)</f>
        <v>1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48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47</v>
      </c>
      <c r="DX6" s="14" t="n">
        <f aca="false">IF(DW6="За",1,0)</f>
        <v>0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48</v>
      </c>
      <c r="EB6" s="14" t="n">
        <f aca="false">IF(EA6="За",1,0)</f>
        <v>1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48</v>
      </c>
      <c r="EF6" s="14" t="n">
        <f aca="false">IF(EE6="За",1,0)</f>
        <v>1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48</v>
      </c>
      <c r="EJ6" s="14" t="n">
        <f aca="false">IF(EI6="За",1,0)</f>
        <v>1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25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25</v>
      </c>
      <c r="EQ6" s="14" t="str">
        <f aca="false">IF(EM6&gt;17,"Прийнято","Не прийнято")</f>
        <v>Прийнято</v>
      </c>
    </row>
    <row r="7" customFormat="false" ht="86.25" hidden="false" customHeight="true" outlineLevel="0" collapsed="false">
      <c r="A7" s="8" t="n">
        <v>2</v>
      </c>
      <c r="B7" s="13" t="s">
        <v>50</v>
      </c>
      <c r="C7" s="8" t="s">
        <v>47</v>
      </c>
      <c r="D7" s="14" t="n">
        <f aca="false">IF(C7="За",1,0)</f>
        <v>0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47</v>
      </c>
      <c r="H7" s="14" t="n">
        <f aca="false">IF(G7="За",1,0)</f>
        <v>0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48</v>
      </c>
      <c r="L7" s="14" t="n">
        <f aca="false">IF(K7="За",1,0)</f>
        <v>1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47</v>
      </c>
      <c r="P7" s="14" t="n">
        <f aca="false">IF(O7="За",1,0)</f>
        <v>0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48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47</v>
      </c>
      <c r="X7" s="14" t="n">
        <f aca="false">IF(W7="За",1,0)</f>
        <v>0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47</v>
      </c>
      <c r="AB7" s="14" t="n">
        <f aca="false">IF(AA7="За",1,0)</f>
        <v>0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47</v>
      </c>
      <c r="AF7" s="14" t="n">
        <f aca="false">IF(AE7="За",1,0)</f>
        <v>0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47</v>
      </c>
      <c r="AJ7" s="14" t="n">
        <f aca="false">IF(AI7="За",1,0)</f>
        <v>0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48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48</v>
      </c>
      <c r="AR7" s="14" t="n">
        <f aca="false">IF(AQ7="За",1,0)</f>
        <v>1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48</v>
      </c>
      <c r="AV7" s="14" t="n">
        <f aca="false">IF(AU7="За",1,0)</f>
        <v>1</v>
      </c>
      <c r="AW7" s="14" t="n">
        <f aca="false">IF(AU7="Проти",1,0)</f>
        <v>0</v>
      </c>
      <c r="AX7" s="14" t="n">
        <f aca="false">IF(AU7="Утримався",1,0)</f>
        <v>0</v>
      </c>
      <c r="AY7" s="11" t="s">
        <v>48</v>
      </c>
      <c r="AZ7" s="14" t="n">
        <f aca="false">IF(AY7="За",1,0)</f>
        <v>1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48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48</v>
      </c>
      <c r="BH7" s="14" t="n">
        <f aca="false">IF(BG7="За",1,0)</f>
        <v>1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48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48</v>
      </c>
      <c r="BP7" s="14" t="n">
        <f aca="false">IF(BO7="За",1,0)</f>
        <v>1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48</v>
      </c>
      <c r="BT7" s="14" t="n">
        <f aca="false">IF(BS7="За",1,0)</f>
        <v>1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48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11" t="s">
        <v>48</v>
      </c>
      <c r="CB7" s="14" t="n">
        <f aca="false">IF(CA7="За",1,0)</f>
        <v>1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48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48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47</v>
      </c>
      <c r="CN7" s="14" t="n">
        <f aca="false">IF(CM7="За",1,0)</f>
        <v>0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48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48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48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48</v>
      </c>
      <c r="DD7" s="14" t="n">
        <f aca="false">IF(DC7="За",1,0)</f>
        <v>1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49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48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48</v>
      </c>
      <c r="DP7" s="14" t="n">
        <f aca="false">IF(DO7="За",1,0)</f>
        <v>1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48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47</v>
      </c>
      <c r="DX7" s="14" t="n">
        <f aca="false">IF(DW7="За",1,0)</f>
        <v>0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48</v>
      </c>
      <c r="EB7" s="14" t="n">
        <f aca="false">IF(EA7="За",1,0)</f>
        <v>1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48</v>
      </c>
      <c r="EF7" s="14" t="n">
        <f aca="false">IF(EE7="За",1,0)</f>
        <v>1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48</v>
      </c>
      <c r="EJ7" s="14" t="n">
        <f aca="false">IF(EI7="За",1,0)</f>
        <v>1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25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25</v>
      </c>
      <c r="EQ7" s="14" t="str">
        <f aca="false">IF(EM7&gt;17,"Прийнято","Не прийнято")</f>
        <v>Прийнято</v>
      </c>
    </row>
    <row r="8" customFormat="false" ht="81" hidden="false" customHeight="true" outlineLevel="0" collapsed="false">
      <c r="A8" s="8" t="n">
        <v>3</v>
      </c>
      <c r="B8" s="13" t="s">
        <v>51</v>
      </c>
      <c r="C8" s="8" t="s">
        <v>47</v>
      </c>
      <c r="D8" s="14" t="n">
        <f aca="false">IF(C8="За",1,0)</f>
        <v>0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47</v>
      </c>
      <c r="H8" s="14" t="n">
        <f aca="false">IF(G8="За",1,0)</f>
        <v>0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48</v>
      </c>
      <c r="L8" s="14" t="n">
        <f aca="false">IF(K8="За",1,0)</f>
        <v>1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47</v>
      </c>
      <c r="P8" s="14" t="n">
        <f aca="false">IF(O8="За",1,0)</f>
        <v>0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48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47</v>
      </c>
      <c r="X8" s="14" t="n">
        <f aca="false">IF(W8="За",1,0)</f>
        <v>0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47</v>
      </c>
      <c r="AB8" s="14" t="n">
        <f aca="false">IF(AA8="За",1,0)</f>
        <v>0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47</v>
      </c>
      <c r="AF8" s="14" t="n">
        <f aca="false">IF(AE8="За",1,0)</f>
        <v>0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47</v>
      </c>
      <c r="AJ8" s="14" t="n">
        <f aca="false">IF(AI8="За",1,0)</f>
        <v>0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48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48</v>
      </c>
      <c r="AR8" s="14" t="n">
        <f aca="false">IF(AQ8="За",1,0)</f>
        <v>1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48</v>
      </c>
      <c r="AV8" s="14" t="n">
        <f aca="false">IF(AU8="За",1,0)</f>
        <v>1</v>
      </c>
      <c r="AW8" s="14" t="n">
        <f aca="false">IF(AU8="Проти",1,0)</f>
        <v>0</v>
      </c>
      <c r="AX8" s="14" t="n">
        <f aca="false">IF(AU8="Утримався",1,0)</f>
        <v>0</v>
      </c>
      <c r="AY8" s="11" t="s">
        <v>48</v>
      </c>
      <c r="AZ8" s="14" t="n">
        <f aca="false">IF(AY8="За",1,0)</f>
        <v>1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48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48</v>
      </c>
      <c r="BH8" s="14" t="n">
        <f aca="false">IF(BG8="За",1,0)</f>
        <v>1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48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48</v>
      </c>
      <c r="BP8" s="14" t="n">
        <f aca="false">IF(BO8="За",1,0)</f>
        <v>1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48</v>
      </c>
      <c r="BT8" s="14" t="n">
        <f aca="false">IF(BS8="За",1,0)</f>
        <v>1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48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11" t="s">
        <v>48</v>
      </c>
      <c r="CB8" s="14" t="n">
        <f aca="false">IF(CA8="За",1,0)</f>
        <v>1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48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48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47</v>
      </c>
      <c r="CN8" s="14" t="n">
        <f aca="false">IF(CM8="За",1,0)</f>
        <v>0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48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48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48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48</v>
      </c>
      <c r="DD8" s="14" t="n">
        <f aca="false">IF(DC8="За",1,0)</f>
        <v>1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49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48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48</v>
      </c>
      <c r="DP8" s="14" t="n">
        <f aca="false">IF(DO8="За",1,0)</f>
        <v>1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48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47</v>
      </c>
      <c r="DX8" s="14" t="n">
        <f aca="false">IF(DW8="За",1,0)</f>
        <v>0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48</v>
      </c>
      <c r="EB8" s="14" t="n">
        <f aca="false">IF(EA8="За",1,0)</f>
        <v>1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48</v>
      </c>
      <c r="EF8" s="14" t="n">
        <f aca="false">IF(EE8="За",1,0)</f>
        <v>1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48</v>
      </c>
      <c r="EJ8" s="14" t="n">
        <f aca="false">IF(EI8="За",1,0)</f>
        <v>1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25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25</v>
      </c>
      <c r="EQ8" s="14" t="str">
        <f aca="false">IF(EM8&gt;17,"Прийнято","Не прийнято")</f>
        <v>Прийнято</v>
      </c>
    </row>
    <row r="9" customFormat="false" ht="94.5" hidden="false" customHeight="true" outlineLevel="0" collapsed="false">
      <c r="A9" s="8" t="n">
        <v>4</v>
      </c>
      <c r="B9" s="13" t="s">
        <v>52</v>
      </c>
      <c r="C9" s="8" t="s">
        <v>47</v>
      </c>
      <c r="D9" s="14" t="n">
        <f aca="false">IF(C9="За",1,0)</f>
        <v>0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47</v>
      </c>
      <c r="H9" s="14" t="n">
        <f aca="false">IF(G9="За",1,0)</f>
        <v>0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48</v>
      </c>
      <c r="L9" s="14" t="n">
        <f aca="false">IF(K9="За",1,0)</f>
        <v>1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47</v>
      </c>
      <c r="P9" s="14" t="n">
        <f aca="false">IF(O9="За",1,0)</f>
        <v>0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48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47</v>
      </c>
      <c r="X9" s="14" t="n">
        <f aca="false">IF(W9="За",1,0)</f>
        <v>0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47</v>
      </c>
      <c r="AB9" s="14" t="n">
        <f aca="false">IF(AA9="За",1,0)</f>
        <v>0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47</v>
      </c>
      <c r="AF9" s="14" t="n">
        <f aca="false">IF(AE9="За",1,0)</f>
        <v>0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47</v>
      </c>
      <c r="AJ9" s="14" t="n">
        <f aca="false">IF(AI9="За",1,0)</f>
        <v>0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48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48</v>
      </c>
      <c r="AR9" s="14" t="n">
        <f aca="false">IF(AQ9="За",1,0)</f>
        <v>1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48</v>
      </c>
      <c r="AV9" s="14" t="n">
        <f aca="false">IF(AU9="За",1,0)</f>
        <v>1</v>
      </c>
      <c r="AW9" s="14" t="n">
        <f aca="false">IF(AU9="Проти",1,0)</f>
        <v>0</v>
      </c>
      <c r="AX9" s="14" t="n">
        <f aca="false">IF(AU9="Утримався",1,0)</f>
        <v>0</v>
      </c>
      <c r="AY9" s="11" t="s">
        <v>48</v>
      </c>
      <c r="AZ9" s="14" t="n">
        <f aca="false">IF(AY9="За",1,0)</f>
        <v>1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48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48</v>
      </c>
      <c r="BH9" s="14" t="n">
        <f aca="false">IF(BG9="За",1,0)</f>
        <v>1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48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48</v>
      </c>
      <c r="BP9" s="14" t="n">
        <f aca="false">IF(BO9="За",1,0)</f>
        <v>1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48</v>
      </c>
      <c r="BT9" s="14" t="n">
        <f aca="false">IF(BS9="За",1,0)</f>
        <v>1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48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11" t="s">
        <v>48</v>
      </c>
      <c r="CB9" s="14" t="n">
        <f aca="false">IF(CA9="За",1,0)</f>
        <v>1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48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48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47</v>
      </c>
      <c r="CN9" s="14" t="n">
        <f aca="false">IF(CM9="За",1,0)</f>
        <v>0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48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48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48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48</v>
      </c>
      <c r="DD9" s="14" t="n">
        <f aca="false">IF(DC9="За",1,0)</f>
        <v>1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49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48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48</v>
      </c>
      <c r="DP9" s="14" t="n">
        <f aca="false">IF(DO9="За",1,0)</f>
        <v>1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48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47</v>
      </c>
      <c r="DX9" s="14" t="n">
        <f aca="false">IF(DW9="За",1,0)</f>
        <v>0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48</v>
      </c>
      <c r="EB9" s="14" t="n">
        <f aca="false">IF(EA9="За",1,0)</f>
        <v>1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48</v>
      </c>
      <c r="EF9" s="14" t="n">
        <f aca="false">IF(EE9="За",1,0)</f>
        <v>1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48</v>
      </c>
      <c r="EJ9" s="14" t="n">
        <f aca="false">IF(EI9="За",1,0)</f>
        <v>1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25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25</v>
      </c>
      <c r="EQ9" s="14" t="str">
        <f aca="false">IF(EM9&gt;17,"Прийнято","Не прийнято")</f>
        <v>Прийнято</v>
      </c>
    </row>
    <row r="10" customFormat="false" ht="0.75" hidden="true" customHeight="true" outlineLevel="0" collapsed="false">
      <c r="A10" s="8" t="n">
        <v>5</v>
      </c>
      <c r="B10" s="13"/>
      <c r="C10" s="8" t="s">
        <v>48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48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48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48</v>
      </c>
      <c r="P10" s="14" t="n">
        <f aca="false">IF(O10="За",1,0)</f>
        <v>1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48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48</v>
      </c>
      <c r="X10" s="14" t="n">
        <f aca="false">IF(W10="За",1,0)</f>
        <v>1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48</v>
      </c>
      <c r="AB10" s="14" t="n">
        <f aca="false">IF(AA10="За",1,0)</f>
        <v>1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48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48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48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48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48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48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48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48</v>
      </c>
      <c r="BH10" s="14" t="n">
        <f aca="false">IF(BG10="За",1,0)</f>
        <v>1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48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48</v>
      </c>
      <c r="BP10" s="14" t="n">
        <f aca="false">IF(BO10="За",1,0)</f>
        <v>1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48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48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48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48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48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48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48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48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48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48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49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48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48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48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48</v>
      </c>
      <c r="DX10" s="14" t="n">
        <f aca="false">IF(DW10="За",1,0)</f>
        <v>1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48</v>
      </c>
      <c r="EB10" s="14" t="n">
        <f aca="false">IF(EA10="За",1,0)</f>
        <v>1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48</v>
      </c>
      <c r="EF10" s="14" t="n">
        <f aca="false">IF(EE10="За",1,0)</f>
        <v>1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48</v>
      </c>
      <c r="EJ10" s="14" t="n">
        <f aca="false">IF(EI10="За",1,0)</f>
        <v>1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34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34</v>
      </c>
      <c r="EQ10" s="14" t="str">
        <f aca="false">IF(EM10&gt;17,"Прийнято","Не прийнято")</f>
        <v>Прийнято</v>
      </c>
    </row>
    <row r="11" customFormat="false" ht="1.5" hidden="true" customHeight="true" outlineLevel="0" collapsed="false">
      <c r="A11" s="8" t="n">
        <v>6</v>
      </c>
      <c r="B11" s="13"/>
      <c r="C11" s="8" t="s">
        <v>48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48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48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48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48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48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48</v>
      </c>
      <c r="AB11" s="14" t="n">
        <f aca="false">IF(AA11="За",1,0)</f>
        <v>1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48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48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48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48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48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48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48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48</v>
      </c>
      <c r="BH11" s="14" t="n">
        <f aca="false">IF(BG11="За",1,0)</f>
        <v>1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48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48</v>
      </c>
      <c r="BP11" s="14" t="n">
        <f aca="false">IF(BO11="За",1,0)</f>
        <v>1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48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48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48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48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48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48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48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48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48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48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49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48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48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48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48</v>
      </c>
      <c r="DX11" s="14" t="n">
        <f aca="false">IF(DW11="За",1,0)</f>
        <v>1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48</v>
      </c>
      <c r="EB11" s="14" t="n">
        <f aca="false">IF(EA11="За",1,0)</f>
        <v>1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48</v>
      </c>
      <c r="EF11" s="14" t="n">
        <f aca="false">IF(EE11="За",1,0)</f>
        <v>1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48</v>
      </c>
      <c r="EJ11" s="14" t="n">
        <f aca="false">IF(EI11="За",1,0)</f>
        <v>1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34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34</v>
      </c>
      <c r="EQ11" s="14" t="str">
        <f aca="false">IF(EM11&gt;17,"Прийнято","Не прийнято")</f>
        <v>Прийнято</v>
      </c>
    </row>
    <row r="12" customFormat="false" ht="90" hidden="true" customHeight="true" outlineLevel="0" collapsed="false">
      <c r="A12" s="8" t="n">
        <v>7</v>
      </c>
      <c r="B12" s="13"/>
      <c r="C12" s="8" t="s">
        <v>48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48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48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48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48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48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48</v>
      </c>
      <c r="AB12" s="14" t="n">
        <f aca="false">IF(AA12="За",1,0)</f>
        <v>1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48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48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48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48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48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48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48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48</v>
      </c>
      <c r="BH12" s="14" t="n">
        <f aca="false">IF(BG12="За",1,0)</f>
        <v>1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48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48</v>
      </c>
      <c r="BP12" s="14" t="n">
        <f aca="false">IF(BO12="За",1,0)</f>
        <v>1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48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48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48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48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48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48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48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48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48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48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49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48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48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48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48</v>
      </c>
      <c r="DX12" s="14" t="n">
        <f aca="false">IF(DW12="За",1,0)</f>
        <v>1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48</v>
      </c>
      <c r="EB12" s="14" t="n">
        <f aca="false">IF(EA12="За",1,0)</f>
        <v>1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48</v>
      </c>
      <c r="EF12" s="14" t="n">
        <f aca="false">IF(EE12="За",1,0)</f>
        <v>1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48</v>
      </c>
      <c r="EJ12" s="14" t="n">
        <f aca="false">IF(EI12="За",1,0)</f>
        <v>1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34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34</v>
      </c>
      <c r="EQ12" s="14" t="str">
        <f aca="false">IF(EM12&gt;17,"Прийнято","Не прийнято")</f>
        <v>Прийнято</v>
      </c>
    </row>
    <row r="13" customFormat="false" ht="87.75" hidden="true" customHeight="true" outlineLevel="0" collapsed="false">
      <c r="A13" s="8" t="n">
        <v>8</v>
      </c>
      <c r="B13" s="13"/>
      <c r="C13" s="8" t="s">
        <v>48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48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48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48</v>
      </c>
      <c r="P13" s="14" t="n">
        <f aca="false">IF(O13="За",1,0)</f>
        <v>1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48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48</v>
      </c>
      <c r="X13" s="14" t="n">
        <f aca="false">IF(W13="За",1,0)</f>
        <v>1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48</v>
      </c>
      <c r="AB13" s="14" t="n">
        <f aca="false">IF(AA13="За",1,0)</f>
        <v>1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48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48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48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48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48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48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48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48</v>
      </c>
      <c r="BH13" s="14" t="n">
        <f aca="false">IF(BG13="За",1,0)</f>
        <v>1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48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48</v>
      </c>
      <c r="BP13" s="14" t="n">
        <f aca="false">IF(BO13="За",1,0)</f>
        <v>1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48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48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48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48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48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48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48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48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48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48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49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48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48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48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48</v>
      </c>
      <c r="DX13" s="14" t="n">
        <f aca="false">IF(DW13="За",1,0)</f>
        <v>1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48</v>
      </c>
      <c r="EB13" s="14" t="n">
        <f aca="false">IF(EA13="За",1,0)</f>
        <v>1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48</v>
      </c>
      <c r="EF13" s="14" t="n">
        <f aca="false">IF(EE13="За",1,0)</f>
        <v>1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48</v>
      </c>
      <c r="EJ13" s="14" t="n">
        <f aca="false">IF(EI13="За",1,0)</f>
        <v>1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34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34</v>
      </c>
      <c r="EQ13" s="14" t="str">
        <f aca="false">IF(EM13&gt;17,"Прийнято","Не прийнято")</f>
        <v>Прийнято</v>
      </c>
    </row>
    <row r="14" customFormat="false" ht="83.25" hidden="true" customHeight="true" outlineLevel="0" collapsed="false">
      <c r="A14" s="8" t="n">
        <v>9</v>
      </c>
      <c r="B14" s="13"/>
      <c r="C14" s="8" t="s">
        <v>48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48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48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48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48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48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48</v>
      </c>
      <c r="AB14" s="14" t="n">
        <f aca="false">IF(AA14="За",1,0)</f>
        <v>1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48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48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48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48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48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48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48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48</v>
      </c>
      <c r="BH14" s="14" t="n">
        <f aca="false">IF(BG14="За",1,0)</f>
        <v>1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48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48</v>
      </c>
      <c r="BP14" s="14" t="n">
        <f aca="false">IF(BO14="За",1,0)</f>
        <v>1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48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48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48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48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48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48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48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48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48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48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49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48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48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48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48</v>
      </c>
      <c r="DX14" s="14" t="n">
        <f aca="false">IF(DW14="За",1,0)</f>
        <v>1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48</v>
      </c>
      <c r="EB14" s="14" t="n">
        <f aca="false">IF(EA14="За",1,0)</f>
        <v>1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48</v>
      </c>
      <c r="EF14" s="14" t="n">
        <f aca="false">IF(EE14="За",1,0)</f>
        <v>1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48</v>
      </c>
      <c r="EJ14" s="14" t="n">
        <f aca="false">IF(EI14="За",1,0)</f>
        <v>1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34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34</v>
      </c>
      <c r="EQ14" s="14" t="str">
        <f aca="false">IF(EM14&gt;17,"Прийнято","Не прийнято")</f>
        <v>Прийнято</v>
      </c>
    </row>
    <row r="15" customFormat="false" ht="57.75" hidden="true" customHeight="true" outlineLevel="0" collapsed="false">
      <c r="A15" s="8" t="n">
        <v>10</v>
      </c>
      <c r="B15" s="15" t="s">
        <v>53</v>
      </c>
      <c r="C15" s="8" t="s">
        <v>48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48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48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48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48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48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48</v>
      </c>
      <c r="AB15" s="14" t="n">
        <f aca="false">IF(AA15="За",1,0)</f>
        <v>1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48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48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48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48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48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48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48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48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48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48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48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48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48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48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48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48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48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48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48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48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54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48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48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48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48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48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48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48</v>
      </c>
      <c r="EJ15" s="14" t="n">
        <f aca="false">IF(EI15="За",1,0)</f>
        <v>1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34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34</v>
      </c>
      <c r="EQ15" s="14" t="str">
        <f aca="false">IF(EM15&gt;17,"Прийнято","Не прийнято")</f>
        <v>Прийнято</v>
      </c>
    </row>
    <row r="16" customFormat="false" ht="62.25" hidden="true" customHeight="true" outlineLevel="0" collapsed="false">
      <c r="A16" s="8" t="n">
        <v>10</v>
      </c>
      <c r="B16" s="13"/>
      <c r="C16" s="8" t="s">
        <v>48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48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48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48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48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48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48</v>
      </c>
      <c r="AB16" s="14" t="n">
        <f aca="false">IF(AA16="За",1,0)</f>
        <v>1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48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48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48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48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48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48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48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48</v>
      </c>
      <c r="BH16" s="14" t="n">
        <f aca="false">IF(BG16="За",1,0)</f>
        <v>1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48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48</v>
      </c>
      <c r="BP16" s="14" t="n">
        <f aca="false">IF(BO16="За",1,0)</f>
        <v>1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48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48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48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48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48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48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48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48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48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48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49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48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48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48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48</v>
      </c>
      <c r="DX16" s="14" t="n">
        <f aca="false">IF(DW16="За",1,0)</f>
        <v>1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48</v>
      </c>
      <c r="EB16" s="14" t="n">
        <f aca="false">IF(EA16="За",1,0)</f>
        <v>1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48</v>
      </c>
      <c r="EF16" s="14" t="n">
        <f aca="false">IF(EE16="За",1,0)</f>
        <v>1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48</v>
      </c>
      <c r="EJ16" s="14" t="n">
        <f aca="false">IF(EI16="За",1,0)</f>
        <v>1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34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34</v>
      </c>
      <c r="EQ16" s="14" t="str">
        <f aca="false">IF(EM16&gt;17,"Прийнято","Не прийнято")</f>
        <v>Прийнято</v>
      </c>
    </row>
    <row r="17" customFormat="false" ht="85.5" hidden="true" customHeight="true" outlineLevel="0" collapsed="false">
      <c r="A17" s="8" t="n">
        <v>11</v>
      </c>
      <c r="B17" s="13"/>
      <c r="C17" s="8" t="s">
        <v>48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48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48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48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48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48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48</v>
      </c>
      <c r="AB17" s="14" t="n">
        <f aca="false">IF(AA17="За",1,0)</f>
        <v>1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48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48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48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48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48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48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48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48</v>
      </c>
      <c r="BH17" s="14" t="n">
        <f aca="false">IF(BG17="За",1,0)</f>
        <v>1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48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48</v>
      </c>
      <c r="BP17" s="14" t="n">
        <f aca="false">IF(BO17="За",1,0)</f>
        <v>1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48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48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48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48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48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48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48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48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48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48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49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48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48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48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48</v>
      </c>
      <c r="DX17" s="14" t="n">
        <f aca="false">IF(DW17="За",1,0)</f>
        <v>1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48</v>
      </c>
      <c r="EB17" s="14" t="n">
        <f aca="false">IF(EA17="За",1,0)</f>
        <v>1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48</v>
      </c>
      <c r="EF17" s="14" t="n">
        <f aca="false">IF(EE17="За",1,0)</f>
        <v>1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48</v>
      </c>
      <c r="EJ17" s="14" t="n">
        <f aca="false">IF(EI17="За",1,0)</f>
        <v>1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34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34</v>
      </c>
      <c r="EQ17" s="14" t="str">
        <f aca="false">IF(EM17&gt;17,"Прийнято","Не прийнято")</f>
        <v>Прийнято</v>
      </c>
    </row>
    <row r="18" customFormat="false" ht="1.5" hidden="true" customHeight="true" outlineLevel="0" collapsed="false">
      <c r="A18" s="8" t="n">
        <v>12</v>
      </c>
      <c r="B18" s="13"/>
      <c r="C18" s="8" t="s">
        <v>48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48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48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48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48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48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48</v>
      </c>
      <c r="AB18" s="14" t="n">
        <f aca="false">IF(AA18="За",1,0)</f>
        <v>1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48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48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48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48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48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48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48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48</v>
      </c>
      <c r="BH18" s="14" t="n">
        <f aca="false">IF(BG18="За",1,0)</f>
        <v>1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48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48</v>
      </c>
      <c r="BP18" s="14" t="n">
        <f aca="false">IF(BO18="За",1,0)</f>
        <v>1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48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48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48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48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48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48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48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48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48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48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49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48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48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48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48</v>
      </c>
      <c r="DX18" s="14" t="n">
        <f aca="false">IF(DW18="За",1,0)</f>
        <v>1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48</v>
      </c>
      <c r="EB18" s="14" t="n">
        <f aca="false">IF(EA18="За",1,0)</f>
        <v>1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48</v>
      </c>
      <c r="EF18" s="14" t="n">
        <f aca="false">IF(EE18="За",1,0)</f>
        <v>1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48</v>
      </c>
      <c r="EJ18" s="14" t="n">
        <f aca="false">IF(EI18="За",1,0)</f>
        <v>1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34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34</v>
      </c>
      <c r="EQ18" s="14" t="str">
        <f aca="false">IF(EM18&gt;17,"Прийнято","Не прийнято")</f>
        <v>Прийнято</v>
      </c>
    </row>
    <row r="19" customFormat="false" ht="73.5" hidden="true" customHeight="true" outlineLevel="0" collapsed="false">
      <c r="A19" s="8" t="n">
        <v>13</v>
      </c>
      <c r="B19" s="13"/>
      <c r="C19" s="8" t="s">
        <v>48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48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48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48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48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48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48</v>
      </c>
      <c r="AB19" s="14" t="n">
        <f aca="false">IF(AA19="За",1,0)</f>
        <v>1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48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48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48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48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48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48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48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48</v>
      </c>
      <c r="BH19" s="14" t="n">
        <f aca="false">IF(BG19="За",1,0)</f>
        <v>1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48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48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48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48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48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48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48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48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48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48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48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48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54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48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48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48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48</v>
      </c>
      <c r="DX19" s="14" t="n">
        <f aca="false">IF(DW19="За",1,0)</f>
        <v>1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48</v>
      </c>
      <c r="EB19" s="14" t="n">
        <f aca="false">IF(EA19="За",1,0)</f>
        <v>1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48</v>
      </c>
      <c r="EF19" s="14" t="n">
        <f aca="false">IF(EE19="За",1,0)</f>
        <v>1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48</v>
      </c>
      <c r="EJ19" s="14" t="n">
        <f aca="false">IF(EI19="За",1,0)</f>
        <v>1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34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34</v>
      </c>
      <c r="EQ19" s="14" t="str">
        <f aca="false">IF(EM19&gt;17,"Прийнято","Не прийнято")</f>
        <v>Прийнято</v>
      </c>
    </row>
    <row r="20" customFormat="false" ht="72" hidden="true" customHeight="true" outlineLevel="0" collapsed="false">
      <c r="A20" s="8" t="n">
        <v>14</v>
      </c>
      <c r="B20" s="13"/>
      <c r="C20" s="8" t="s">
        <v>48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48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48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48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48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48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48</v>
      </c>
      <c r="AB20" s="14" t="n">
        <f aca="false">IF(AA20="За",1,0)</f>
        <v>1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48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48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48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48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48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48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48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48</v>
      </c>
      <c r="BH20" s="14" t="n">
        <f aca="false">IF(BG20="За",1,0)</f>
        <v>1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48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48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48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48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48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48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48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48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48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48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48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48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54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48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48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48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48</v>
      </c>
      <c r="DX20" s="14" t="n">
        <f aca="false">IF(DW20="За",1,0)</f>
        <v>1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48</v>
      </c>
      <c r="EB20" s="14" t="n">
        <f aca="false">IF(EA20="За",1,0)</f>
        <v>1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48</v>
      </c>
      <c r="EF20" s="14" t="n">
        <f aca="false">IF(EE20="За",1,0)</f>
        <v>1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48</v>
      </c>
      <c r="EJ20" s="14" t="n">
        <f aca="false">IF(EI20="За",1,0)</f>
        <v>1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34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34</v>
      </c>
      <c r="EQ20" s="14" t="str">
        <f aca="false">IF(EM20&gt;17,"Прийнято","Не прийнято")</f>
        <v>Прийнято</v>
      </c>
    </row>
    <row r="21" customFormat="false" ht="77.25" hidden="true" customHeight="true" outlineLevel="0" collapsed="false">
      <c r="A21" s="8" t="n">
        <v>15</v>
      </c>
      <c r="B21" s="13"/>
      <c r="C21" s="8" t="s">
        <v>48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48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48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48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48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48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48</v>
      </c>
      <c r="AB21" s="14" t="n">
        <f aca="false">IF(AA21="За",1,0)</f>
        <v>1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48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48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48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48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48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48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48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48</v>
      </c>
      <c r="BH21" s="14" t="n">
        <f aca="false">IF(BG21="За",1,0)</f>
        <v>1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48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48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48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48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48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48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48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48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48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48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48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48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54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48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48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48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48</v>
      </c>
      <c r="DX21" s="14" t="n">
        <f aca="false">IF(DW21="За",1,0)</f>
        <v>1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48</v>
      </c>
      <c r="EB21" s="14" t="n">
        <f aca="false">IF(EA21="За",1,0)</f>
        <v>1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48</v>
      </c>
      <c r="EF21" s="14" t="n">
        <f aca="false">IF(EE21="За",1,0)</f>
        <v>1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48</v>
      </c>
      <c r="EJ21" s="14" t="n">
        <f aca="false">IF(EI21="За",1,0)</f>
        <v>1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34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34</v>
      </c>
      <c r="EQ21" s="14" t="str">
        <f aca="false">IF(EM21&gt;17,"Прийнято","Не прийнято")</f>
        <v>Прийнято</v>
      </c>
    </row>
    <row r="22" customFormat="false" ht="65.25" hidden="true" customHeight="true" outlineLevel="0" collapsed="false">
      <c r="A22" s="8" t="n">
        <v>16</v>
      </c>
      <c r="B22" s="13"/>
      <c r="C22" s="8" t="s">
        <v>48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48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48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48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48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48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48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48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48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48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48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48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48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48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48</v>
      </c>
      <c r="BH22" s="14" t="n">
        <f aca="false">IF(BG22="За",1,0)</f>
        <v>1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48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48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48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48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48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48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48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48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48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48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48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48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54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48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48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48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48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48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48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48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34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34</v>
      </c>
      <c r="EQ22" s="14" t="str">
        <f aca="false">IF(EM22&gt;17,"Прийнято","Не прийнято")</f>
        <v>Прийнято</v>
      </c>
    </row>
    <row r="23" customFormat="false" ht="68.25" hidden="true" customHeight="true" outlineLevel="0" collapsed="false">
      <c r="A23" s="8" t="n">
        <v>17</v>
      </c>
      <c r="B23" s="13"/>
      <c r="C23" s="8" t="s">
        <v>48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48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48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48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48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48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48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48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48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48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48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48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48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48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48</v>
      </c>
      <c r="BH23" s="14" t="n">
        <f aca="false">IF(BG23="За",1,0)</f>
        <v>1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48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48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48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48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48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48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48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48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48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48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48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48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54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48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48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48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48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48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48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48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34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34</v>
      </c>
      <c r="EQ23" s="14" t="str">
        <f aca="false">IF(EM23&gt;17,"Прийнято","Не прийнято")</f>
        <v>Прийнято</v>
      </c>
    </row>
    <row r="24" customFormat="false" ht="88.5" hidden="true" customHeight="true" outlineLevel="0" collapsed="false">
      <c r="A24" s="8" t="n">
        <v>18</v>
      </c>
      <c r="B24" s="13"/>
      <c r="C24" s="8" t="s">
        <v>48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48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48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48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48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48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48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48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48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48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48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48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48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48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48</v>
      </c>
      <c r="BH24" s="14" t="n">
        <f aca="false">IF(BG24="За",1,0)</f>
        <v>1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48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48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48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48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48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48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48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48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48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48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48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48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54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48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48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48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48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48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48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48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34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34</v>
      </c>
      <c r="EQ24" s="14" t="str">
        <f aca="false">IF(EM24&gt;17,"Прийнято","Не прийнято")</f>
        <v>Прийнято</v>
      </c>
    </row>
    <row r="25" customFormat="false" ht="87" hidden="true" customHeight="true" outlineLevel="0" collapsed="false">
      <c r="A25" s="8" t="n">
        <v>19</v>
      </c>
      <c r="B25" s="13"/>
      <c r="C25" s="8" t="s">
        <v>48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48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48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48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48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48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48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48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48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48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48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48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48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48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48</v>
      </c>
      <c r="BH25" s="14" t="n">
        <f aca="false">IF(BG25="За",1,0)</f>
        <v>1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48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48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48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48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48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48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48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48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48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48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48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48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54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48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48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48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48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48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48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48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34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34</v>
      </c>
      <c r="EQ25" s="14" t="str">
        <f aca="false">IF(EM25&gt;17,"Прийнято","Не прийнято")</f>
        <v>Прийнято</v>
      </c>
    </row>
    <row r="26" customFormat="false" ht="0.75" hidden="true" customHeight="true" outlineLevel="0" collapsed="false">
      <c r="A26" s="8" t="n">
        <v>20</v>
      </c>
      <c r="B26" s="13"/>
      <c r="C26" s="8" t="s">
        <v>48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48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48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48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48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48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48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48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48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48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48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48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48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48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48</v>
      </c>
      <c r="BH26" s="14" t="n">
        <f aca="false">IF(BG26="За",1,0)</f>
        <v>1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48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48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48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48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48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48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48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48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48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48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48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48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54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48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48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48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48</v>
      </c>
      <c r="DX26" s="14" t="n">
        <f aca="false">IF(DW26="За",1,0)</f>
        <v>1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48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48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48</v>
      </c>
      <c r="EJ26" s="14" t="n">
        <f aca="false">IF(EI26="За",1,0)</f>
        <v>1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34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34</v>
      </c>
      <c r="EQ26" s="14" t="str">
        <f aca="false">IF(EM26&gt;17,"Прийнято","Не прийнято")</f>
        <v>Прийнято</v>
      </c>
    </row>
    <row r="27" customFormat="false" ht="76.5" hidden="true" customHeight="true" outlineLevel="0" collapsed="false">
      <c r="A27" s="8" t="n">
        <v>21</v>
      </c>
      <c r="B27" s="13"/>
      <c r="C27" s="8" t="s">
        <v>48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48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48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48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48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48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48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48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48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48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48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48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48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48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48</v>
      </c>
      <c r="BH27" s="14" t="n">
        <f aca="false">IF(BG27="За",1,0)</f>
        <v>1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48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48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48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48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48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48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48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48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48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48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48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48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54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48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48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48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48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48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48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48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34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34</v>
      </c>
      <c r="EQ27" s="14" t="str">
        <f aca="false">IF(EM27&gt;17,"Прийнято","Не прийнято")</f>
        <v>Прийнято</v>
      </c>
    </row>
    <row r="28" customFormat="false" ht="54.75" hidden="true" customHeight="true" outlineLevel="0" collapsed="false">
      <c r="A28" s="8" t="n">
        <v>23</v>
      </c>
      <c r="B28" s="13"/>
      <c r="C28" s="8" t="s">
        <v>48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48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48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48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48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48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48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48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48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48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48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48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48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48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48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48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48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48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48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48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48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48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48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48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48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48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48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54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48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48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48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48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48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48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48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34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34</v>
      </c>
      <c r="EQ28" s="14" t="str">
        <f aca="false">IF(EM28&gt;17,"Прийнято","Не прийнято")</f>
        <v>Прийнято</v>
      </c>
    </row>
    <row r="29" customFormat="false" ht="82.5" hidden="true" customHeight="true" outlineLevel="0" collapsed="false">
      <c r="A29" s="8" t="n">
        <v>24</v>
      </c>
      <c r="B29" s="13"/>
      <c r="C29" s="8" t="s">
        <v>48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48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48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48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48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48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48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48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48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48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48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48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48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48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48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48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48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48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48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48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48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48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48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48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48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48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48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54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48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48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48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48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48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48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48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34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34</v>
      </c>
      <c r="EQ29" s="14" t="str">
        <f aca="false">IF(EM29&gt;17,"Прийнято","Не прийнято")</f>
        <v>Прийнято</v>
      </c>
    </row>
    <row r="30" customFormat="false" ht="76.5" hidden="true" customHeight="true" outlineLevel="0" collapsed="false">
      <c r="A30" s="8" t="n">
        <v>25</v>
      </c>
      <c r="B30" s="16"/>
      <c r="C30" s="8" t="s">
        <v>48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48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48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48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48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48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48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48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48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48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48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48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48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48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48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48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48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48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48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48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48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48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48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48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48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48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48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54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48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48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48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48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48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48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48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34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34</v>
      </c>
      <c r="EQ30" s="14" t="str">
        <f aca="false">IF(EM30&gt;17,"Прийнято","Не прийнято")</f>
        <v>Прийнято</v>
      </c>
    </row>
    <row r="31" customFormat="false" ht="85.5" hidden="false" customHeight="true" outlineLevel="0" collapsed="false">
      <c r="A31" s="8" t="n">
        <v>5</v>
      </c>
      <c r="B31" s="13" t="s">
        <v>55</v>
      </c>
      <c r="C31" s="8" t="s">
        <v>47</v>
      </c>
      <c r="D31" s="14" t="n">
        <f aca="false">IF(C31="За",1,0)</f>
        <v>0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47</v>
      </c>
      <c r="H31" s="14" t="n">
        <f aca="false">IF(G31="За",1,0)</f>
        <v>0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48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47</v>
      </c>
      <c r="P31" s="14" t="n">
        <f aca="false">IF(O31="За",1,0)</f>
        <v>0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48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0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47</v>
      </c>
      <c r="AB31" s="14" t="n">
        <f aca="false">IF(AA31="За",1,0)</f>
        <v>0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0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47</v>
      </c>
      <c r="AJ31" s="14" t="n">
        <f aca="false">IF(AI31="За",1,0)</f>
        <v>0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48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48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48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48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48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48</v>
      </c>
      <c r="BH31" s="14" t="n">
        <f aca="false">IF(BG31="За",1,0)</f>
        <v>1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48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48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48</v>
      </c>
      <c r="BT31" s="14" t="n">
        <f aca="false">IF(BS31="За",1,0)</f>
        <v>1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48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11" t="s">
        <v>48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48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48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0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48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48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48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48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54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48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48</v>
      </c>
      <c r="DP31" s="14" t="n">
        <f aca="false">IF(DO31="За",1,0)</f>
        <v>1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48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47</v>
      </c>
      <c r="DX31" s="14" t="n">
        <f aca="false">IF(DW31="За",1,0)</f>
        <v>0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48</v>
      </c>
      <c r="EB31" s="14" t="n">
        <f aca="false">IF(EA31="За",1,0)</f>
        <v>1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48</v>
      </c>
      <c r="EF31" s="14" t="n">
        <f aca="false">IF(EE31="За",1,0)</f>
        <v>1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48</v>
      </c>
      <c r="EJ31" s="14" t="n">
        <f aca="false">IF(EI31="За",1,0)</f>
        <v>1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25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25</v>
      </c>
      <c r="EQ31" s="14" t="str">
        <f aca="false">IF(EM31&gt;17,"Прийнято","Не прийнято")</f>
        <v>Прийнято</v>
      </c>
    </row>
    <row r="32" customFormat="false" ht="99.75" hidden="false" customHeight="true" outlineLevel="0" collapsed="false">
      <c r="A32" s="8" t="n">
        <v>6</v>
      </c>
      <c r="B32" s="17" t="s">
        <v>56</v>
      </c>
      <c r="C32" s="8" t="s">
        <v>47</v>
      </c>
      <c r="D32" s="14" t="n">
        <f aca="false">IF(C32="За",1,0)</f>
        <v>0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47</v>
      </c>
      <c r="H32" s="14" t="n">
        <f aca="false">IF(G32="За",1,0)</f>
        <v>0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48</v>
      </c>
      <c r="L32" s="14" t="n">
        <f aca="false">IF(K32="За",1,0)</f>
        <v>1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0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48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0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47</v>
      </c>
      <c r="AB32" s="14" t="n">
        <f aca="false">IF(AA32="За",1,0)</f>
        <v>0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0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0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48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48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48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48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48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48</v>
      </c>
      <c r="BH32" s="14" t="n">
        <f aca="false">IF(BG32="За",1,0)</f>
        <v>1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48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48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48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48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11" t="s">
        <v>48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48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48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0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48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48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48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48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54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48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48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48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47</v>
      </c>
      <c r="DX32" s="14" t="n">
        <f aca="false">IF(DW32="За",1,0)</f>
        <v>0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48</v>
      </c>
      <c r="EB32" s="14" t="n">
        <f aca="false">IF(EA32="За",1,0)</f>
        <v>1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48</v>
      </c>
      <c r="EF32" s="14" t="n">
        <f aca="false">IF(EE32="За",1,0)</f>
        <v>1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48</v>
      </c>
      <c r="EJ32" s="14" t="n">
        <f aca="false">IF(EI32="За",1,0)</f>
        <v>1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25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25</v>
      </c>
      <c r="EQ32" s="14" t="str">
        <f aca="false">IF(EM32&gt;17,"Прийнято","Не прийнято")</f>
        <v>Прийнято</v>
      </c>
    </row>
    <row r="33" customFormat="false" ht="85.5" hidden="false" customHeight="true" outlineLevel="0" collapsed="false">
      <c r="A33" s="8" t="n">
        <v>7</v>
      </c>
      <c r="B33" s="13" t="s">
        <v>57</v>
      </c>
      <c r="C33" s="8" t="s">
        <v>47</v>
      </c>
      <c r="D33" s="14" t="n">
        <f aca="false">IF(C33="За",1,0)</f>
        <v>0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47</v>
      </c>
      <c r="H33" s="14" t="n">
        <f aca="false">IF(G33="За",1,0)</f>
        <v>0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48</v>
      </c>
      <c r="L33" s="14" t="n">
        <f aca="false">IF(K33="За",1,0)</f>
        <v>1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47</v>
      </c>
      <c r="P33" s="14" t="n">
        <f aca="false">IF(O33="За",1,0)</f>
        <v>0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48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0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47</v>
      </c>
      <c r="AB33" s="14" t="n">
        <f aca="false">IF(AA33="За",1,0)</f>
        <v>0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0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0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48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48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48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48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48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48</v>
      </c>
      <c r="BH33" s="14" t="n">
        <f aca="false">IF(BG33="За",1,0)</f>
        <v>1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48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48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48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48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11" t="s">
        <v>48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48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48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0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48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48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48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48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54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48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48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48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47</v>
      </c>
      <c r="DX33" s="14" t="n">
        <f aca="false">IF(DW33="За",1,0)</f>
        <v>0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48</v>
      </c>
      <c r="EB33" s="14" t="n">
        <f aca="false">IF(EA33="За",1,0)</f>
        <v>1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48</v>
      </c>
      <c r="EF33" s="14" t="n">
        <f aca="false">IF(EE33="За",1,0)</f>
        <v>1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48</v>
      </c>
      <c r="EJ33" s="14" t="n">
        <f aca="false">IF(EI33="За",1,0)</f>
        <v>1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25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25</v>
      </c>
      <c r="EQ33" s="14" t="str">
        <f aca="false">IF(EM33&gt;17,"Прийнято","Не прийнято")</f>
        <v>Прийнято</v>
      </c>
    </row>
    <row r="34" customFormat="false" ht="85.2" hidden="true" customHeight="true" outlineLevel="0" collapsed="false">
      <c r="A34" s="8" t="n">
        <v>8</v>
      </c>
      <c r="B34" s="13"/>
      <c r="C34" s="8" t="s">
        <v>47</v>
      </c>
      <c r="D34" s="14" t="n">
        <f aca="false">IF(C34="За",1,0)</f>
        <v>0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48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47</v>
      </c>
      <c r="L34" s="14" t="n">
        <f aca="false">IF(K34="За",1,0)</f>
        <v>0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48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0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0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47</v>
      </c>
      <c r="AB34" s="14" t="n">
        <f aca="false">IF(AA34="За",1,0)</f>
        <v>0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48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48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0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48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48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47</v>
      </c>
      <c r="AZ34" s="14" t="n">
        <f aca="false">IF(AY34="За",1,0)</f>
        <v>0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48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48</v>
      </c>
      <c r="BH34" s="14" t="n">
        <f aca="false">IF(BG34="За",1,0)</f>
        <v>1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48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48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47</v>
      </c>
      <c r="BT34" s="14" t="n">
        <f aca="false">IF(BS34="За",1,0)</f>
        <v>0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48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48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48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48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48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48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48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0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48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54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48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47</v>
      </c>
      <c r="DP34" s="14" t="n">
        <f aca="false">IF(DO34="За",1,0)</f>
        <v>0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48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47</v>
      </c>
      <c r="DX34" s="14" t="n">
        <f aca="false">IF(DW34="За",1,0)</f>
        <v>0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0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48</v>
      </c>
      <c r="EF34" s="14" t="n">
        <f aca="false">IF(EE34="За",1,0)</f>
        <v>1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48</v>
      </c>
      <c r="EJ34" s="14" t="n">
        <f aca="false">IF(EI34="За",1,0)</f>
        <v>1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22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22</v>
      </c>
      <c r="EQ34" s="14" t="str">
        <f aca="false">IF(EM34&gt;17,"Прийнято","Не прийнято")</f>
        <v>Прийнято</v>
      </c>
    </row>
    <row r="35" customFormat="false" ht="73.8" hidden="true" customHeight="true" outlineLevel="0" collapsed="false">
      <c r="A35" s="8" t="n">
        <v>9</v>
      </c>
      <c r="B35" s="13"/>
      <c r="C35" s="8" t="s">
        <v>47</v>
      </c>
      <c r="D35" s="14" t="n">
        <f aca="false">IF(C35="За",1,0)</f>
        <v>0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48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47</v>
      </c>
      <c r="L35" s="14" t="n">
        <f aca="false">IF(K35="За",1,0)</f>
        <v>0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48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0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47</v>
      </c>
      <c r="X35" s="14" t="n">
        <f aca="false">IF(W35="За",1,0)</f>
        <v>0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47</v>
      </c>
      <c r="AB35" s="14" t="n">
        <f aca="false">IF(AA35="За",1,0)</f>
        <v>0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48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48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0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48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48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47</v>
      </c>
      <c r="AZ35" s="14" t="n">
        <f aca="false">IF(AY35="За",1,0)</f>
        <v>0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48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48</v>
      </c>
      <c r="BH35" s="14" t="n">
        <f aca="false">IF(BG35="За",1,0)</f>
        <v>1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48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48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47</v>
      </c>
      <c r="BT35" s="14" t="n">
        <f aca="false">IF(BS35="За",1,0)</f>
        <v>0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48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48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48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48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48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48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48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0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48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54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48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47</v>
      </c>
      <c r="DP35" s="14" t="n">
        <f aca="false">IF(DO35="За",1,0)</f>
        <v>0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48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47</v>
      </c>
      <c r="DX35" s="14" t="n">
        <f aca="false">IF(DW35="За",1,0)</f>
        <v>0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47</v>
      </c>
      <c r="EB35" s="14" t="n">
        <f aca="false">IF(EA35="За",1,0)</f>
        <v>0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48</v>
      </c>
      <c r="EF35" s="14" t="n">
        <f aca="false">IF(EE35="За",1,0)</f>
        <v>1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48</v>
      </c>
      <c r="EJ35" s="14" t="n">
        <f aca="false">IF(EI35="За",1,0)</f>
        <v>1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22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22</v>
      </c>
      <c r="EQ35" s="14" t="str">
        <f aca="false">IF(EM35&gt;17,"Прийнято","Не прийнято")</f>
        <v>Прийнято</v>
      </c>
    </row>
    <row r="36" customFormat="false" ht="96.6" hidden="true" customHeight="true" outlineLevel="0" collapsed="false">
      <c r="A36" s="8" t="n">
        <v>10</v>
      </c>
      <c r="B36" s="13"/>
      <c r="C36" s="8" t="s">
        <v>47</v>
      </c>
      <c r="D36" s="14" t="n">
        <f aca="false">IF(C36="За",1,0)</f>
        <v>0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48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47</v>
      </c>
      <c r="L36" s="14" t="n">
        <f aca="false">IF(K36="За",1,0)</f>
        <v>0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48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0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0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47</v>
      </c>
      <c r="AB36" s="14" t="n">
        <f aca="false">IF(AA36="За",1,0)</f>
        <v>0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48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48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0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48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48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47</v>
      </c>
      <c r="AZ36" s="14" t="n">
        <f aca="false">IF(AY36="За",1,0)</f>
        <v>0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48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48</v>
      </c>
      <c r="BH36" s="14" t="n">
        <f aca="false">IF(BG36="За",1,0)</f>
        <v>1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48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48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47</v>
      </c>
      <c r="BT36" s="14" t="n">
        <f aca="false">IF(BS36="За",1,0)</f>
        <v>0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48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48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48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48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48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48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48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0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48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54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48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0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48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47</v>
      </c>
      <c r="DX36" s="14" t="n">
        <f aca="false">IF(DW36="За",1,0)</f>
        <v>0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47</v>
      </c>
      <c r="EB36" s="14" t="n">
        <f aca="false">IF(EA36="За",1,0)</f>
        <v>0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48</v>
      </c>
      <c r="EF36" s="14" t="n">
        <f aca="false">IF(EE36="За",1,0)</f>
        <v>1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48</v>
      </c>
      <c r="EJ36" s="14" t="n">
        <f aca="false">IF(EI36="За",1,0)</f>
        <v>1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22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22</v>
      </c>
      <c r="EQ36" s="14" t="str">
        <f aca="false">IF(EM36&gt;17,"Прийнято","Не прийнято")</f>
        <v>Прийнято</v>
      </c>
    </row>
    <row r="37" customFormat="false" ht="102.6" hidden="true" customHeight="true" outlineLevel="0" collapsed="false">
      <c r="A37" s="8" t="n">
        <v>11</v>
      </c>
      <c r="B37" s="13"/>
      <c r="C37" s="8" t="s">
        <v>47</v>
      </c>
      <c r="D37" s="14" t="n">
        <f aca="false">IF(C37="За",1,0)</f>
        <v>0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48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47</v>
      </c>
      <c r="L37" s="14" t="n">
        <f aca="false">IF(K37="За",1,0)</f>
        <v>0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48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0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0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47</v>
      </c>
      <c r="AB37" s="14" t="n">
        <f aca="false">IF(AA37="За",1,0)</f>
        <v>0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48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48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0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48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48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47</v>
      </c>
      <c r="AZ37" s="14" t="n">
        <f aca="false">IF(AY37="За",1,0)</f>
        <v>0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48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48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48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48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47</v>
      </c>
      <c r="BT37" s="14" t="n">
        <f aca="false">IF(BS37="За",1,0)</f>
        <v>0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48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48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48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48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48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48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48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0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48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54</v>
      </c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48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0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48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47</v>
      </c>
      <c r="DX37" s="14" t="n">
        <f aca="false">IF(DW37="За",1,0)</f>
        <v>0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47</v>
      </c>
      <c r="EB37" s="14" t="n">
        <f aca="false">IF(EA37="За",1,0)</f>
        <v>0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48</v>
      </c>
      <c r="EF37" s="14" t="n">
        <f aca="false">IF(EE37="За",1,0)</f>
        <v>1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48</v>
      </c>
      <c r="EJ37" s="14" t="n">
        <f aca="false">IF(EI37="За",1,0)</f>
        <v>1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22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22</v>
      </c>
      <c r="EQ37" s="14" t="str">
        <f aca="false">IF(EM37&gt;17,"Прийнято","Не прийнято")</f>
        <v>Прийнято</v>
      </c>
    </row>
    <row r="38" customFormat="false" ht="102" hidden="true" customHeight="true" outlineLevel="0" collapsed="false">
      <c r="A38" s="8" t="n">
        <v>12</v>
      </c>
      <c r="B38" s="13"/>
      <c r="C38" s="8" t="s">
        <v>48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48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48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48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48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48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48</v>
      </c>
      <c r="AB38" s="14" t="n">
        <f aca="false">IF(AA38="За",1,0)</f>
        <v>1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48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48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48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48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48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48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48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48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48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48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48</v>
      </c>
      <c r="BT38" s="14" t="n">
        <f aca="false">IF(BS38="За",1,0)</f>
        <v>1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48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48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48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48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48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48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48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48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48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54</v>
      </c>
      <c r="DH38" s="14" t="n">
        <f aca="false">IF(DG38="За",1,0)</f>
        <v>0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48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48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48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48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48</v>
      </c>
      <c r="EB38" s="14" t="n">
        <f aca="false">IF(EA38="За",1,0)</f>
        <v>1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48</v>
      </c>
      <c r="EF38" s="14" t="n">
        <f aca="false">IF(EE38="За",1,0)</f>
        <v>1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48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34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34</v>
      </c>
      <c r="EQ38" s="14" t="str">
        <f aca="false">IF(EM38&gt;17,"Прийнято","Не прийнято")</f>
        <v>Прийнято</v>
      </c>
    </row>
    <row r="39" customFormat="false" ht="96" hidden="true" customHeight="true" outlineLevel="0" collapsed="false">
      <c r="A39" s="8" t="n">
        <v>13</v>
      </c>
      <c r="B39" s="13"/>
      <c r="C39" s="8" t="s">
        <v>48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48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48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48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48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48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48</v>
      </c>
      <c r="AB39" s="14" t="n">
        <f aca="false">IF(AA39="За",1,0)</f>
        <v>1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48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48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48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48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48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48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48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48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48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48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48</v>
      </c>
      <c r="BT39" s="14" t="n">
        <f aca="false">IF(BS39="За",1,0)</f>
        <v>1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48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48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48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48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48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48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48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48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48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54</v>
      </c>
      <c r="DH39" s="14" t="n">
        <f aca="false">IF(DG39="За",1,0)</f>
        <v>0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48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48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48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48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48</v>
      </c>
      <c r="EB39" s="14" t="n">
        <f aca="false">IF(EA39="За",1,0)</f>
        <v>1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48</v>
      </c>
      <c r="EF39" s="14" t="n">
        <f aca="false">IF(EE39="За",1,0)</f>
        <v>1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48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34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34</v>
      </c>
      <c r="EQ39" s="14" t="str">
        <f aca="false">IF(EM39&gt;17,"Прийнято","Не прийнято")</f>
        <v>Прийнято</v>
      </c>
    </row>
    <row r="40" customFormat="false" ht="75.75" hidden="true" customHeight="true" outlineLevel="0" collapsed="false">
      <c r="A40" s="8" t="n">
        <v>14</v>
      </c>
      <c r="B40" s="13"/>
      <c r="C40" s="8" t="s">
        <v>48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48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48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48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48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48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48</v>
      </c>
      <c r="AB40" s="14" t="n">
        <f aca="false">IF(AA40="За",1,0)</f>
        <v>1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48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48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48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48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48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48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48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48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48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48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48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48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48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48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48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48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48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48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48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48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54</v>
      </c>
      <c r="DH40" s="14" t="n">
        <f aca="false">IF(DG40="За",1,0)</f>
        <v>0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48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48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48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48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48</v>
      </c>
      <c r="EB40" s="14" t="n">
        <f aca="false">IF(EA40="За",1,0)</f>
        <v>1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48</v>
      </c>
      <c r="EF40" s="14" t="n">
        <f aca="false">IF(EE40="За",1,0)</f>
        <v>1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48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34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34</v>
      </c>
      <c r="EQ40" s="14" t="str">
        <f aca="false">IF(EM40&gt;17,"Прийнято","Не прийнято")</f>
        <v>Прийнято</v>
      </c>
    </row>
    <row r="41" customFormat="false" ht="5.25" hidden="true" customHeight="true" outlineLevel="0" collapsed="false">
      <c r="A41" s="8" t="n">
        <v>15</v>
      </c>
      <c r="B41" s="18"/>
      <c r="C41" s="8" t="s">
        <v>48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48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48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48</v>
      </c>
      <c r="P41" s="14" t="n">
        <f aca="false">IF(O41="За",1,0)</f>
        <v>1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48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48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48</v>
      </c>
      <c r="AB41" s="14" t="n">
        <f aca="false">IF(AA41="За",1,0)</f>
        <v>1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48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48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48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48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48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48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48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48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48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48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48</v>
      </c>
      <c r="BT41" s="14" t="n">
        <f aca="false">IF(BS41="За",1,0)</f>
        <v>1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48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48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48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48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48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48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48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48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48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49</v>
      </c>
      <c r="DH41" s="14" t="n">
        <f aca="false">IF(DG41="За",1,0)</f>
        <v>0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48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48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48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48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48</v>
      </c>
      <c r="EB41" s="14" t="n">
        <f aca="false">IF(EA41="За",1,0)</f>
        <v>1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48</v>
      </c>
      <c r="EF41" s="14" t="n">
        <f aca="false">IF(EE41="За",1,0)</f>
        <v>1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48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34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34</v>
      </c>
      <c r="EQ41" s="14" t="str">
        <f aca="false">IF(EM41&gt;17,"Прийнято","Не прийнято")</f>
        <v>Прийнято</v>
      </c>
    </row>
    <row r="42" customFormat="false" ht="74.25" hidden="true" customHeight="true" outlineLevel="0" collapsed="false">
      <c r="A42" s="8" t="n">
        <v>16</v>
      </c>
      <c r="B42" s="13"/>
      <c r="C42" s="8" t="s">
        <v>48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48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48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48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48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48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48</v>
      </c>
      <c r="AB42" s="14" t="n">
        <f aca="false">IF(AA42="За",1,0)</f>
        <v>1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48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48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48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48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48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48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48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48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48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48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48</v>
      </c>
      <c r="BT42" s="14" t="n">
        <f aca="false">IF(BS42="За",1,0)</f>
        <v>1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48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48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48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48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48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48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48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48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48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54</v>
      </c>
      <c r="DH42" s="14" t="n">
        <f aca="false">IF(DG42="За",1,0)</f>
        <v>0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48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48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48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48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48</v>
      </c>
      <c r="EB42" s="14" t="n">
        <f aca="false">IF(EA42="За",1,0)</f>
        <v>1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48</v>
      </c>
      <c r="EF42" s="14" t="n">
        <f aca="false">IF(EE42="За",1,0)</f>
        <v>1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48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34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34</v>
      </c>
      <c r="EQ42" s="14" t="str">
        <f aca="false">IF(EM42&gt;17,"Прийнято","Не прийнято")</f>
        <v>Прийнято</v>
      </c>
    </row>
    <row r="43" customFormat="false" ht="130.5" hidden="true" customHeight="true" outlineLevel="0" collapsed="false">
      <c r="A43" s="8" t="n">
        <v>17</v>
      </c>
      <c r="B43" s="13"/>
      <c r="C43" s="8" t="s">
        <v>48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48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48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48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48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48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48</v>
      </c>
      <c r="AB43" s="14" t="n">
        <f aca="false">IF(AA43="За",1,0)</f>
        <v>1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48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48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48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48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48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48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48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48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48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48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48</v>
      </c>
      <c r="BT43" s="14" t="n">
        <f aca="false">IF(BS43="За",1,0)</f>
        <v>1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48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48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48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48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48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48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48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48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48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54</v>
      </c>
      <c r="DH43" s="14" t="n">
        <f aca="false">IF(DG43="За",1,0)</f>
        <v>0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48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48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48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48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48</v>
      </c>
      <c r="EB43" s="14" t="n">
        <f aca="false">IF(EA43="За",1,0)</f>
        <v>1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48</v>
      </c>
      <c r="EF43" s="14" t="n">
        <f aca="false">IF(EE43="За",1,0)</f>
        <v>1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48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34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34</v>
      </c>
      <c r="EQ43" s="14" t="str">
        <f aca="false">IF(EM43&gt;17,"Прийнято","Не прийнято")</f>
        <v>Прийнято</v>
      </c>
    </row>
    <row r="44" customFormat="false" ht="0.6" hidden="true" customHeight="true" outlineLevel="0" collapsed="false">
      <c r="A44" s="8" t="n">
        <v>18</v>
      </c>
      <c r="B44" s="13"/>
      <c r="C44" s="8" t="s">
        <v>48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48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48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48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48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48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48</v>
      </c>
      <c r="AB44" s="14" t="n">
        <f aca="false">IF(AA44="За",1,0)</f>
        <v>1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48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48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48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48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48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48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48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48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48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48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48</v>
      </c>
      <c r="BT44" s="14" t="n">
        <f aca="false">IF(BS44="За",1,0)</f>
        <v>1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48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48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48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48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48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48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48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0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48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54</v>
      </c>
      <c r="DH44" s="14" t="n">
        <f aca="false">IF(DG44="За",1,0)</f>
        <v>0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48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48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48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48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48</v>
      </c>
      <c r="EB44" s="14" t="n">
        <f aca="false">IF(EA44="За",1,0)</f>
        <v>1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48</v>
      </c>
      <c r="EF44" s="14" t="n">
        <f aca="false">IF(EE44="За",1,0)</f>
        <v>1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48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33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33</v>
      </c>
      <c r="EQ44" s="14" t="str">
        <f aca="false">IF(EM44&gt;17,"Прийнято","Не прийнято")</f>
        <v>Прийнято</v>
      </c>
    </row>
    <row r="45" customFormat="false" ht="87" hidden="true" customHeight="true" outlineLevel="0" collapsed="false">
      <c r="A45" s="8" t="n">
        <v>19</v>
      </c>
      <c r="B45" s="13"/>
      <c r="C45" s="8" t="s">
        <v>48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48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48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48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48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48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48</v>
      </c>
      <c r="AB45" s="14" t="n">
        <f aca="false">IF(AA45="За",1,0)</f>
        <v>1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48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48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48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48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48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48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48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48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48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48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48</v>
      </c>
      <c r="BT45" s="14" t="n">
        <f aca="false">IF(BS45="За",1,0)</f>
        <v>1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48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48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48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48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48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48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48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48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48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54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48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48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48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48</v>
      </c>
      <c r="DX45" s="14" t="n">
        <f aca="false">IF(DW45="За",1,0)</f>
        <v>1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48</v>
      </c>
      <c r="EB45" s="14" t="n">
        <f aca="false">IF(EA45="За",1,0)</f>
        <v>1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48</v>
      </c>
      <c r="EF45" s="14" t="n">
        <f aca="false">IF(EE45="За",1,0)</f>
        <v>1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48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34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34</v>
      </c>
      <c r="EQ45" s="14" t="str">
        <f aca="false">IF(EM45&gt;17,"Прийнято","Не прийнято")</f>
        <v>Прийнято</v>
      </c>
    </row>
    <row r="46" customFormat="false" ht="1.5" hidden="true" customHeight="true" outlineLevel="0" collapsed="false">
      <c r="A46" s="8" t="n">
        <v>15</v>
      </c>
      <c r="B46" s="19"/>
      <c r="C46" s="8" t="s">
        <v>48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48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48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48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48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48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48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48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48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48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48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48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11" t="s">
        <v>48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48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48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48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48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48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48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48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48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48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48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48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48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48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48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54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48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48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48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48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48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48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48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34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34</v>
      </c>
      <c r="EQ46" s="14" t="str">
        <f aca="false">IF(EM46&gt;17,"Прийнято","Не прийнято")</f>
        <v>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LibreOffice/6.2.8.2$Windows_X86_64 LibreOffice_project/f82ddfca21ebc1e222a662a32b25c0c9d20169ee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2020-05-29T13:41:26Z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