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<sst xmlns="http://schemas.openxmlformats.org/spreadsheetml/2006/main" count="1497" uniqueCount="68">
  <si>
    <t xml:space="preserve">Поіменне голосування депутатів Покровської міської ради</t>
  </si>
  <si>
    <t xml:space="preserve"> пленарне  засідання   чергової 47 сесії Покровської міської ради </t>
  </si>
  <si>
    <t xml:space="preserve">26 липня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</si>
  <si>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</si>
  <si>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</si>
  <si>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</si>
  <si>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</si>
  <si>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</si>
  <si>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</si>
  <si>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</si>
  <si>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</si>
  <si>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</si>
  <si>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</si>
  <si>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</si>
  <si>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</si>
  <si>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</si>
  <si>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</si>
  <si>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</si>
  <si>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</si>
  <si>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</si>
  <si>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</si>
  <si>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</si>
  <si>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</si>
  <si>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</si>
  <si>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</si>
  <si>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</si>
  <si>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</si>
  <si>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</si>
  <si>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</si>
  <si>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</si>
  <si>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</si>
  <si>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</si>
  <si>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</si>
  <si>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</si>
  <si>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</si>
  <si>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</si>
  <si>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</si>
  <si>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</si>
  <si>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</si>
  <si>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</si>
  <si>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</si>
  <si>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</si>
  <si>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</si>
  <si>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</si>
  <si>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</si>
  <si>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</si>
  <si>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 40 сесії міської ради  7 скликання від 04.12.2018 № 2 «Про бюджет м. Покров на  2019 рік».</t>
  </si>
  <si>
    <t xml:space="preserve">За</t>
  </si>
  <si>
    <t xml:space="preserve">Відсутній</t>
  </si>
  <si>
    <t xml:space="preserve">Про включення до переліку об’єктів комунальної власності територіальної громади міста Покров Дніпропетровської області, що підлягають приватизації, установки водопідготовчої автоматизованої “ВПУ-4” (інвентарний номер 10420007).</t>
  </si>
  <si>
    <t xml:space="preserve">Про приватизацію об’єкта комунальної власності територіальної громади Покровської міської ради Дніпропетровської області “Установка водопідготовча автоматизована “ВПУ-4” (інвентарний номер 10420007).</t>
  </si>
  <si>
    <t xml:space="preserve">Про передачу з балансу на баланс комунального майна територіальної громади Покровської міської ради Дніпропетровської області.  </t>
  </si>
  <si>
    <t xml:space="preserve">Про дозвіл ПМКП «Добробут» на списання основних засобів - автобусних зупинок.</t>
  </si>
  <si>
    <t xml:space="preserve">Про затвердження переліку проектів, фінансування яких здійснюється за  рахунок субвенції з державного бюджету місцевим бюджетам на формування інфраструктури об'єднаних територіальних громад у 2019 році.</t>
  </si>
  <si>
    <t xml:space="preserve">Про передачу в оренду Державній судовій адміністрації України нежитлової будівлі по вул.Торгова, 37.</t>
  </si>
  <si>
    <t xml:space="preserve">Про клопотання ТОВ АФ “БЕРЕГИНЯ” щодо затвердження проекту землеустрою та передачі в оренду земельної ділянки по вул. Шкільна, 7,    с.Шолохове Нікопольського району.</t>
  </si>
  <si>
    <t xml:space="preserve">Про клопотання громадянина Горелікова В. Д. щодо передачі в оренду земельної ділянки по вул.Партизанська, 14 в м. Покров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</si>
  <si>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</si>
  <si>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Про заяви  громадян щодо передачі у власність та користування земельних ділянок. </t>
  </si>
  <si>
    <t xml:space="preserve">Про  клопотання  ТОВ “ВЕВЕП” щодо надання дозволу на  виготовлення технічної документації із землеустрою щодо поділу земельної ділянки по вул.Центральна, 47-а в м.Покров Дніпропетровської області. </t>
  </si>
  <si>
    <t xml:space="preserve">Про затвердження акту обстеження дитячих майданчиків на території Покровської міської ради. </t>
  </si>
  <si>
    <t xml:space="preserve">Про внесення змін до рішення  40 сесії міської ради 7 скликання від 26.12.2018 № 57 “Про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2019 рік”.</t>
  </si>
  <si>
    <t xml:space="preserve">Не голосував</t>
  </si>
  <si>
    <t xml:space="preserve">Проти</t>
  </si>
  <si>
    <t xml:space="preserve">Утримався</t>
  </si>
  <si>
    <t xml:space="preserve">Про внесення змін до деяких рішень сесій Покровської міської ради 7 скликання.</t>
  </si>
  <si>
    <t xml:space="preserve">Про зняття з контролю деяких рішень Покровської міської ради 7 скликання.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</si>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</sst>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I1" colorId="64" zoomScale="65" zoomScaleNormal="65" zoomScalePageLayoutView="100" workbookViewId="0">
      <selection pane="topLeft" activeCell="EA6" activeCellId="0" sqref="EA6:EA21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0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0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26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26</v>
      </c>
      <c r="EQ6" s="14" t="str">
        <f aca="false">IF(EM6&gt;17,"Прийнято","Не прийнято")</f>
        <v>Прийнято</v>
      </c>
    </row>
    <row r="7" customFormat="false" ht="94.5" hidden="false" customHeight="true" outlineLevel="0" collapsed="false">
      <c r="A7" s="8" t="n">
        <v>2</v>
      </c>
      <c r="B7" s="13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0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48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26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26</v>
      </c>
      <c r="EQ7" s="14" t="str">
        <f aca="false">IF(EM7&gt;17,"Прийнято","Не прийнято")</f>
        <v>Прийнято</v>
      </c>
    </row>
    <row r="8" customFormat="false" ht="79.5" hidden="false" customHeight="true" outlineLevel="0" collapsed="false">
      <c r="A8" s="8" t="n">
        <v>3</v>
      </c>
      <c r="B8" s="13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0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48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26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26</v>
      </c>
      <c r="EQ8" s="14" t="str">
        <f aca="false">IF(EM8&gt;17,"Прийнято","Не прийнято")</f>
        <v>Прийнято</v>
      </c>
    </row>
    <row r="9" customFormat="false" ht="72.75" hidden="false" customHeight="true" outlineLevel="0" collapsed="false">
      <c r="A9" s="8" t="n">
        <v>4</v>
      </c>
      <c r="B9" s="13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0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48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26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26</v>
      </c>
      <c r="EQ9" s="14" t="str">
        <f aca="false">IF(EM9&gt;17,"Прийнято","Не прийнято")</f>
        <v>Прийнято</v>
      </c>
    </row>
    <row r="10" customFormat="false" ht="73.5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0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0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0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0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0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0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26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26</v>
      </c>
      <c r="EQ10" s="14" t="str">
        <f aca="false">IF(EM10&gt;17,"Прийнято","Не прийнято")</f>
        <v>Прийнято</v>
      </c>
    </row>
    <row r="11" customFormat="false" ht="90.75" hidden="false" customHeight="true" outlineLevel="0" collapsed="false">
      <c r="A11" s="8" t="n">
        <v>6</v>
      </c>
      <c r="B11" s="13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0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0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0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0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0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0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26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26</v>
      </c>
      <c r="EQ11" s="14" t="str">
        <f aca="false">IF(EM11&gt;17,"Прийнято","Не прийнято")</f>
        <v>Прийнято</v>
      </c>
    </row>
    <row r="12" customFormat="false" ht="81" hidden="false" customHeight="true" outlineLevel="0" collapsed="false">
      <c r="A12" s="8" t="n">
        <v>7</v>
      </c>
      <c r="B12" s="13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0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0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0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0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0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0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26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26</v>
      </c>
      <c r="EQ12" s="14" t="str">
        <f aca="false">IF(EM12&gt;17,"Прийнято","Не прийнято")</f>
        <v>Прийнято</v>
      </c>
    </row>
    <row r="13" customFormat="false" ht="87.75" hidden="false" customHeight="true" outlineLevel="0" collapsed="false">
      <c r="A13" s="8" t="n">
        <v>8</v>
      </c>
      <c r="B13" s="13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0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0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0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0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0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26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26</v>
      </c>
      <c r="EQ13" s="14" t="str">
        <f aca="false">IF(EM13&gt;17,"Прийнято","Не прийнято")</f>
        <v>Прийнято</v>
      </c>
    </row>
    <row r="14" customFormat="false" ht="67.5" hidden="false" customHeight="true" outlineLevel="0" collapsed="false">
      <c r="A14" s="8" t="n">
        <v>9</v>
      </c>
      <c r="B14" s="13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0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0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0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0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0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0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26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26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0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0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0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0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0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28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28</v>
      </c>
      <c r="EQ15" s="14" t="str">
        <f aca="false">IF(EM15&gt;17,"Прийнято","Не прийнято")</f>
        <v>Прийнято</v>
      </c>
    </row>
    <row r="16" customFormat="false" ht="78.75" hidden="false" customHeight="true" outlineLevel="0" collapsed="false">
      <c r="A16" s="8" t="n">
        <v>10</v>
      </c>
      <c r="B16" s="13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0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0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0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0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0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0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26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26</v>
      </c>
      <c r="EQ16" s="14" t="str">
        <f aca="false">IF(EM16&gt;17,"Прийнято","Не прийнято")</f>
        <v>Прийнято</v>
      </c>
    </row>
    <row r="17" customFormat="false" ht="85.5" hidden="false" customHeight="true" outlineLevel="0" collapsed="false">
      <c r="A17" s="8" t="n">
        <v>11</v>
      </c>
      <c r="B17" s="13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0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0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0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0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0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0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26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26</v>
      </c>
      <c r="EQ17" s="14" t="str">
        <f aca="false">IF(EM17&gt;17,"Прийнято","Не прийнято")</f>
        <v>Прийнято</v>
      </c>
    </row>
    <row r="18" customFormat="false" ht="63" hidden="false" customHeight="true" outlineLevel="0" collapsed="false">
      <c r="A18" s="8" t="n">
        <v>12</v>
      </c>
      <c r="B18" s="13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0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0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0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0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0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0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26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26</v>
      </c>
      <c r="EQ18" s="14" t="str">
        <f aca="false">IF(EM18&gt;17,"Прийнято","Не прийнято")</f>
        <v>Прийнято</v>
      </c>
    </row>
    <row r="19" customFormat="false" ht="95.25" hidden="false" customHeight="true" outlineLevel="0" collapsed="false">
      <c r="A19" s="8" t="n">
        <v>13</v>
      </c>
      <c r="B19" s="13" t="s">
        <v>61</v>
      </c>
      <c r="C19" s="11" t="s">
        <v>62</v>
      </c>
      <c r="D19" s="14" t="n">
        <f aca="false">IF(C19="За",1,0)</f>
        <v>0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0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0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0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63</v>
      </c>
      <c r="AN19" s="14" t="n">
        <f aca="false">IF(AM19="За",1,0)</f>
        <v>0</v>
      </c>
      <c r="AO19" s="14" t="n">
        <f aca="false">IF(AM19="Проти",1,0)</f>
        <v>1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0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64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1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0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64</v>
      </c>
      <c r="CZ19" s="14" t="n">
        <f aca="false">IF(CY19="За",1,0)</f>
        <v>0</v>
      </c>
      <c r="DA19" s="14" t="n">
        <f aca="false">IF(CY19="Проти",1,0)</f>
        <v>0</v>
      </c>
      <c r="DB19" s="14" t="n">
        <f aca="false">IF(CY19="Утримався",1,0)</f>
        <v>1</v>
      </c>
      <c r="DC19" s="8" t="s">
        <v>48</v>
      </c>
      <c r="DD19" s="14" t="n">
        <f aca="false">IF(DC19="За",1,0)</f>
        <v>0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22</v>
      </c>
      <c r="EN19" s="14" t="n">
        <f aca="false">SUM(EK19,EG19,EC19,DY19,DU19,DQ19,DM19,DI19,DE19,DA19,CW19,CS19,CO19,CK19,CG19,CC19,BY19,BU19,BQ19,BM19,BI19,BE19,BA19,AW19,AS19,AO19,AK19,AG19,AC19,Y19,U19,Q19,M19,I19,E19)</f>
        <v>1</v>
      </c>
      <c r="EO19" s="14" t="n">
        <f aca="false">SUM(EL19,EH19,ED19,DZ19,DV19,DR19,DN19,DJ19,DF19,DB19,CX19,CT19,CP19,CL19,CH19,CD19,BZ19,BV19,BR19,BN19,BJ19,BF19,BB19,AX19,AT19,AP19,AL19,AH19,AD19,Z19,V19,R19,N19,J19,F19)</f>
        <v>2</v>
      </c>
      <c r="EP19" s="14" t="n">
        <f aca="false">SUM(EO19,EN19,EM19)</f>
        <v>25</v>
      </c>
      <c r="EQ19" s="14" t="str">
        <f aca="false">IF(EM19&gt;17,"Прийнято","Не прийнято")</f>
        <v>Прийнято</v>
      </c>
    </row>
    <row r="20" customFormat="false" ht="58.5" hidden="false" customHeight="true" outlineLevel="0" collapsed="false">
      <c r="A20" s="8" t="n">
        <v>14</v>
      </c>
      <c r="B20" s="13" t="s">
        <v>65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0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0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0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0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0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0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26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26</v>
      </c>
      <c r="EQ20" s="14" t="str">
        <f aca="false">IF(EM20&gt;17,"Прийнято","Не прийнято")</f>
        <v>Прийнято</v>
      </c>
    </row>
    <row r="21" customFormat="false" ht="68.25" hidden="false" customHeight="true" outlineLevel="0" collapsed="false">
      <c r="A21" s="8" t="n">
        <v>15</v>
      </c>
      <c r="B21" s="13" t="s">
        <v>66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0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0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0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0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0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0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26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26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0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32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32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0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32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32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0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32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32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0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32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32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32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32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0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32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32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0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0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0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28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28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0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0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0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28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28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0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0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0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28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28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0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0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0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28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0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32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32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32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32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32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32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32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0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48</v>
      </c>
      <c r="AN36" s="14" t="n">
        <f aca="false">IF(AM36="За",1,0)</f>
        <v>0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0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28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28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0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48</v>
      </c>
      <c r="AN37" s="14" t="n">
        <f aca="false">IF(AM37="За",1,0)</f>
        <v>0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0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28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28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0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0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0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28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28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0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0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0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28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28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0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0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0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28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28</v>
      </c>
      <c r="EQ40" s="14" t="str">
        <f aca="false">IF(EM40&gt;17,"Прийнято","Не прийнято")</f>
        <v>Прийнято</v>
      </c>
    </row>
    <row r="41" customFormat="false" ht="73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0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0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0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28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28</v>
      </c>
      <c r="EQ41" s="14" t="str">
        <f aca="false">IF(EM41&gt;17,"Прийнято","Не прийнято")</f>
        <v>Прийнято</v>
      </c>
    </row>
    <row r="42" customFormat="false" ht="73.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0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0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0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28</v>
      </c>
      <c r="EQ42" s="14" t="str">
        <f aca="false">IF(EM42&gt;17,"Прийнято","Не прийнято")</f>
        <v>Прийнято</v>
      </c>
    </row>
    <row r="43" customFormat="false" ht="67.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0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0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0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28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28</v>
      </c>
      <c r="EQ43" s="14" t="str">
        <f aca="false">IF(EM43&gt;17,"Прийнято","Не прийнято")</f>
        <v>Прийнято</v>
      </c>
    </row>
    <row r="44" customFormat="false" ht="62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0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0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0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28</v>
      </c>
      <c r="EQ44" s="14" t="str">
        <f aca="false">IF(EM44&gt;17,"Прийнято","Не прийнято")</f>
        <v>Прийнято</v>
      </c>
    </row>
    <row r="45" customFormat="false" ht="6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0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0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0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28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28</v>
      </c>
      <c r="EQ45" s="14" t="str">
        <f aca="false">IF(EM45&gt;17,"Прийнято","Не прийнято")</f>
        <v>Прийнято</v>
      </c>
    </row>
    <row r="46" customFormat="false" ht="60" hidden="true" customHeight="true" outlineLevel="0" collapsed="false">
      <c r="A46" s="8" t="n">
        <v>41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0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0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0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0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67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48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0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27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27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EA6:EA21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EA6:EA21 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2019-07-26T14:24:46Z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