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<sst xmlns="http://schemas.openxmlformats.org/spreadsheetml/2006/main" count="1513" uniqueCount="82">
  <si>
    <t xml:space="preserve">Поіменне голосування депутатів Покровської міської ради</t>
  </si>
  <si>
    <t xml:space="preserve"> пленарне  засідання   чергової 43 сесії Покровської міської ради </t>
  </si>
  <si>
    <t xml:space="preserve">29 березня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</si>
  <si>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</si>
  <si>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</si>
  <si>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</si>
  <si>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</si>
  <si>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</si>
  <si>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</si>
  <si>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</si>
  <si>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</si>
  <si>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</si>
  <si>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</si>
  <si>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</si>
  <si>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</si>
  <si>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</si>
  <si>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</si>
  <si>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</si>
  <si>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</si>
  <si>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</si>
  <si>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</si>
  <si>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</si>
  <si>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</si>
  <si>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</si>
  <si>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</si>
  <si>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</si>
  <si>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</si>
  <si>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</si>
  <si>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</si>
  <si>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</si>
  <si>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</si>
  <si>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</si>
  <si>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</si>
  <si>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</si>
  <si>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</si>
  <si>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</si>
  <si>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</si>
  <si>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</si>
  <si>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</si>
  <si>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</si>
  <si>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</si>
  <si>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</si>
  <si>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</si>
  <si>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</si>
  <si>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</si>
  <si>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</si>
  <si>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стан виконання  міської  соціальної цільової  програми  «Освіта  міста Покров на 2018 рік»</t>
  </si>
  <si>
    <t xml:space="preserve">За</t>
  </si>
  <si>
    <t xml:space="preserve">Відсутній</t>
  </si>
  <si>
    <t xml:space="preserve">Про внесення змін до рішення І пленарного засідання  40 сесії міської ради  7 скликання від 04.12.2018 № 2 «Про бюджет м.Покров на  2019 рік». </t>
  </si>
  <si>
    <t xml:space="preserve">Про передачу в оренду Покровській міській філії Дніпропетровського обласного центру зайнятості гаражу № 8 по вул. Гагаріна, 18.</t>
  </si>
  <si>
    <t xml:space="preserve">Про передачу в оренду Територіальному центру соціального обслуговування (надання соціальних послуг) м.Покров нежитлового приміщення по вул.Героїв України, 13.</t>
  </si>
  <si>
    <t xml:space="preserve">Про внесення змін до рішення 41 сесії міської ради 7 скликання від 25.01.2019 № 7 “Про визначення балансоутримувачів об’єктів комунальної власності Покровської міської ради”.</t>
  </si>
  <si>
    <t xml:space="preserve">Про внесення змін до рішення 31 сесії міської ради 7 скликання від 23.03.2018 № 7 “Про передачу керівникам бюджетних установ повноважень щодо списання окремо визначеного комунального майна без отримання дозволу міської ради”.</t>
  </si>
  <si>
    <t xml:space="preserve">Проти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</si>
  <si>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групи інвентарних об'єктів, розташованих по вул.Партизанська, 1/3 .</t>
  </si>
  <si>
    <t xml:space="preserve">Про приватизацію об’єктів комунальної власності територіальної громади міста Покров Дніпропетровської області.</t>
  </si>
  <si>
    <t xml:space="preserve">Про передачу з балансу на баланс комунального майна територіальної громади м.Покров Дніпропетровської області.</t>
  </si>
  <si>
    <t xml:space="preserve">Про встановлення фіксованих ставок єдиного податку для фізичних осіб-підприємців.</t>
  </si>
  <si>
    <t xml:space="preserve">Про встановлення транспортного податку .</t>
  </si>
  <si>
    <t xml:space="preserve">Про встановлення податку на нерухоме майно, відмінне від земельної ділянки.</t>
  </si>
  <si>
    <t xml:space="preserve">Про внесення змін у дислокацію розташування на території міста Покров місць, відведених для розміщення пересувних малих архітектурних форм (ПМАФ) та транспортних засобів для здійснення виїзної, виносної торгівлі, затверджену рішенням 8 сесії міської ради 7 скликання від 31.05.2016 № 15 (із змінами).</t>
  </si>
  <si>
    <t xml:space="preserve">Про дозвіл МКП «Покровводоканал» на отримання кредитного ліміту на поточний рахунок від АТ КБ «Приватбанк».</t>
  </si>
  <si>
    <t xml:space="preserve">Про створення комісії з приймання-передачі цілісних майнових комплексів Шолоховської амбулаторії ЗПСМ та Миронівського фельдшерського пункту Нікопольської районної ради Дніпропетровської області до комунальної власності територіальної громади  м. Покров Дніпропетровської області</t>
  </si>
  <si>
    <t xml:space="preserve">Про внесення змін до міської програми підтримки Державної установи “Покровський виправний центр (№79)” на 2018-2019 роки, затвердженої рішенням 35 сесії міської ради 7 скликання від 27.07.2018 № 11.</t>
  </si>
  <si>
    <t xml:space="preserve">Про внесення змін до Переліку завдань Комплексної Програми забезпечення громадського порядку та громадської безпеки на території міста Покров на період до 2020 року, затвердженої рішенням 29 сесії міської ради 7 скликання від 19.01.2018 № 4.</t>
  </si>
  <si>
    <t xml:space="preserve">Про передачу в оренду зберігачу інвентаризаційних справ об’єктів нерухомого майна ПМКП “ЖИТЛКОМСЕРВІС” нежитлового приміщення по вул. Центральна, 48.</t>
  </si>
  <si>
    <t xml:space="preserve">Про затвердження технічної документації із землеустрою щодо поділу та об’єднання земельних ділянок по вул. Медична, 19 в м. Покров Дніпропетровської області.</t>
  </si>
  <si>
    <t xml:space="preserve">Про клопотання ТОВ «АПС ПАУЕР ТЕХНОЛОДЖИ» щодо надання дозволу на розробку проекту землеустрою по відведенню земельної ділянки  в оренду по вул. Медична, 19г/1.</t>
  </si>
  <si>
    <t xml:space="preserve">Про клопотання  фізичної особи-підприємця Дуча Володимира Миколайовича щодо продовження  терміну дії договору оренди землі по  вул. Центральна, 37 в м. Покров Дніпропетровської області.</t>
  </si>
  <si>
    <t xml:space="preserve">Про внесення змін до рішення 9 сесії міської ради 7 скликання від 24.06.2016 № 25 “Про заяву Сокура  Олега Івановича щодо надання  дозволу на розробку проекту землеустрою щодо  відведення земельної ділянки  в  оренду по вул.Партизанська, 12”.</t>
  </si>
  <si>
    <t xml:space="preserve">Про заяви  громадян щодо передачі у власність та користування земельних ділянок.</t>
  </si>
  <si>
    <t xml:space="preserve">Про клопотання АТ «ПОКРОВСЬКИЙ ГЗК» про  надання  дозволу на розробку технічної документації із землеустрою щодо інвентаризації земельних ділянок на території Покровської міської ради.</t>
  </si>
  <si>
    <t xml:space="preserve">Про заяву Радіка Анатолія Юрійовича про зміну цільового призначення земельних ділянок (виду використання) без зміни категорії земель.</t>
  </si>
  <si>
    <t xml:space="preserve">Про внесення змін до рішення 9 сесії міської ради 7 скликання від 24.06.2016  №16 “Про встановлення ставок земельного податку на території Покровської міської ради”</t>
  </si>
  <si>
    <t xml:space="preserve">Про передачу на баланс ПМКП «Добробут» електричних матеріалів для поточного ремонту ліній зовнішнього освітлення м. Покров Дніпропетровської області.</t>
  </si>
  <si>
    <t xml:space="preserve">Про затвердження Статутів комунальних  закладів дошкільної освіти міста Покров у новій редакції.</t>
  </si>
  <si>
    <t xml:space="preserve">Про затвердження Статутів мистецьких шкіл сфери культури м.Покров у новій редакції.</t>
  </si>
  <si>
    <t xml:space="preserve">Про  затвердження  Положення про Покровський  міський  центр соціальних служб для сім’ї, дітей та молоді у новій редакції.</t>
  </si>
  <si>
    <t xml:space="preserve">Про затвердження Положення про службу у справах  дітей  виконавчого комітету  Покровської  міської  ради Дніпропетровської області у новій редакції.</t>
  </si>
  <si>
    <t xml:space="preserve">Про внесення змін до програми «Регіональна цільова соціальна програма розвитку цивільного захисту в місті Покров  Дніпропетровської області на 2016 - 2020 роки», затвердженої рішенням 3 сесії міської ради 7 скликання від 24.12.2015 №34 (зі змінами).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</si>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</sst>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W6" activeCellId="0" sqref="W6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89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0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25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25</v>
      </c>
      <c r="EQ6" s="14" t="str">
        <f aca="false">IF(EM6&gt;17,"Прийнято","Не прийнято")</f>
        <v>Прийнято</v>
      </c>
    </row>
    <row r="7" customFormat="false" ht="91.5" hidden="false" customHeight="true" outlineLevel="0" collapsed="false">
      <c r="A7" s="8" t="n">
        <v>2</v>
      </c>
      <c r="B7" s="13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0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25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25</v>
      </c>
      <c r="EQ7" s="14" t="str">
        <f aca="false">IF(EM7&gt;17,"Прийнято","Не прийнято")</f>
        <v>Прийнято</v>
      </c>
    </row>
    <row r="8" customFormat="false" ht="81.75" hidden="false" customHeight="true" outlineLevel="0" collapsed="false">
      <c r="A8" s="8" t="n">
        <v>3</v>
      </c>
      <c r="B8" s="13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0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48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25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25</v>
      </c>
      <c r="EQ8" s="14" t="str">
        <f aca="false">IF(EM8&gt;17,"Прийнято","Не прийнято")</f>
        <v>Прийнято</v>
      </c>
    </row>
    <row r="9" customFormat="false" ht="97.5" hidden="false" customHeight="true" outlineLevel="0" collapsed="false">
      <c r="A9" s="8" t="n">
        <v>4</v>
      </c>
      <c r="B9" s="13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0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48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25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25</v>
      </c>
      <c r="EQ9" s="14" t="str">
        <f aca="false">IF(EM9&gt;17,"Прийнято","Не прийнято")</f>
        <v>Прийнято</v>
      </c>
    </row>
    <row r="10" customFormat="false" ht="100.5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0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0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0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25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25</v>
      </c>
      <c r="EQ10" s="14" t="str">
        <f aca="false">IF(EM10&gt;17,"Прийнято","Не прийнято")</f>
        <v>Прийнято</v>
      </c>
    </row>
    <row r="11" customFormat="false" ht="94.5" hidden="false" customHeight="true" outlineLevel="0" collapsed="false">
      <c r="A11" s="8" t="n">
        <v>6</v>
      </c>
      <c r="B11" s="13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0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0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54</v>
      </c>
      <c r="CB11" s="14" t="n">
        <f aca="false">IF(CA11="За",1,0)</f>
        <v>0</v>
      </c>
      <c r="CC11" s="14" t="n">
        <f aca="false">IF(CA11="Проти",1,0)</f>
        <v>1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0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0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24</v>
      </c>
      <c r="EN11" s="14" t="n">
        <f aca="false">SUM(EK11,EG11,EC11,DY11,DU11,DQ11,DM11,DI11,DE11,DA11,CW11,CS11,CO11,CK11,CG11,CC11,BY11,BU11,BQ11,BM11,BI11,BE11,BA11,AW11,AS11,AO11,AK11,AG11,AC11,Y11,U11,Q11,M11,I11,E11)</f>
        <v>1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25</v>
      </c>
      <c r="EQ11" s="14" t="str">
        <f aca="false">IF(EM11&gt;17,"Прийнято","Не прийнято")</f>
        <v>Прийнято</v>
      </c>
    </row>
    <row r="12" customFormat="false" ht="99.75" hidden="false" customHeight="true" outlineLevel="0" collapsed="false">
      <c r="A12" s="8" t="n">
        <v>7</v>
      </c>
      <c r="B12" s="13" t="s">
        <v>55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0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0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0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0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25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25</v>
      </c>
      <c r="EQ12" s="14" t="str">
        <f aca="false">IF(EM12&gt;17,"Прийнято","Не прийнято")</f>
        <v>Прийнято</v>
      </c>
    </row>
    <row r="13" customFormat="false" ht="74.25" hidden="false" customHeight="true" outlineLevel="0" collapsed="false">
      <c r="A13" s="8" t="n">
        <v>8</v>
      </c>
      <c r="B13" s="13" t="s">
        <v>56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0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0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0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0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25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25</v>
      </c>
      <c r="EQ13" s="14" t="str">
        <f aca="false">IF(EM13&gt;17,"Прийнято","Не прийнято")</f>
        <v>Прийнято</v>
      </c>
    </row>
    <row r="14" customFormat="false" ht="68.25" hidden="false" customHeight="true" outlineLevel="0" collapsed="false">
      <c r="A14" s="8" t="n">
        <v>9</v>
      </c>
      <c r="B14" s="13" t="s">
        <v>57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0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0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0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0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25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25</v>
      </c>
      <c r="EQ14" s="14" t="str">
        <f aca="false">IF(EM14&gt;17,"Прийнято","Не прийнято")</f>
        <v>Прийнято</v>
      </c>
    </row>
    <row r="15" customFormat="false" ht="57.75" hidden="false" customHeight="true" outlineLevel="0" collapsed="false">
      <c r="A15" s="8" t="n">
        <v>10</v>
      </c>
      <c r="B15" s="15" t="s">
        <v>58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0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0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0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0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0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0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0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0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25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25</v>
      </c>
      <c r="EQ15" s="14" t="str">
        <f aca="false">IF(EM15&gt;17,"Прийнято","Не прийнято")</f>
        <v>Прийнято</v>
      </c>
    </row>
    <row r="16" customFormat="false" ht="54.75" hidden="false" customHeight="true" outlineLevel="0" collapsed="false">
      <c r="A16" s="8" t="n">
        <v>11</v>
      </c>
      <c r="B16" s="13" t="s">
        <v>59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0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0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0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0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25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25</v>
      </c>
      <c r="EQ16" s="14" t="str">
        <f aca="false">IF(EM16&gt;17,"Прийнято","Не прийнято")</f>
        <v>Прийнято</v>
      </c>
    </row>
    <row r="17" customFormat="false" ht="65.25" hidden="false" customHeight="true" outlineLevel="0" collapsed="false">
      <c r="A17" s="8" t="n">
        <v>12</v>
      </c>
      <c r="B17" s="13" t="s">
        <v>60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0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0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0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0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25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25</v>
      </c>
      <c r="EQ17" s="14" t="str">
        <f aca="false">IF(EM17&gt;17,"Прийнято","Не прийнято")</f>
        <v>Прийнято</v>
      </c>
    </row>
    <row r="18" customFormat="false" ht="114.75" hidden="false" customHeight="true" outlineLevel="0" collapsed="false">
      <c r="A18" s="8" t="n">
        <v>13</v>
      </c>
      <c r="B18" s="13" t="s">
        <v>61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0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0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0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0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25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25</v>
      </c>
      <c r="EQ18" s="14" t="str">
        <f aca="false">IF(EM18&gt;17,"Прийнято","Не прийнято")</f>
        <v>Прийнято</v>
      </c>
    </row>
    <row r="19" customFormat="false" ht="63.75" hidden="false" customHeight="true" outlineLevel="0" collapsed="false">
      <c r="A19" s="8" t="n">
        <v>14</v>
      </c>
      <c r="B19" s="13" t="s">
        <v>62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0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0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0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0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0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25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25</v>
      </c>
      <c r="EQ19" s="14" t="str">
        <f aca="false">IF(EM19&gt;17,"Прийнято","Не прийнято")</f>
        <v>Прийнято</v>
      </c>
    </row>
    <row r="20" customFormat="false" ht="113.25" hidden="false" customHeight="true" outlineLevel="0" collapsed="false">
      <c r="A20" s="8" t="n">
        <v>15</v>
      </c>
      <c r="B20" s="13" t="s">
        <v>63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0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0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0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0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0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25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25</v>
      </c>
      <c r="EQ20" s="14" t="str">
        <f aca="false">IF(EM20&gt;17,"Прийнято","Не прийнято")</f>
        <v>Прийнято</v>
      </c>
    </row>
    <row r="21" customFormat="false" ht="79.5" hidden="false" customHeight="true" outlineLevel="0" collapsed="false">
      <c r="A21" s="8" t="n">
        <v>16</v>
      </c>
      <c r="B21" s="13" t="s">
        <v>64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0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0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0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0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0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25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25</v>
      </c>
      <c r="EQ21" s="14" t="str">
        <f aca="false">IF(EM21&gt;17,"Прийнято","Не прийнято")</f>
        <v>Прийнято</v>
      </c>
    </row>
    <row r="22" customFormat="false" ht="93.75" hidden="false" customHeight="true" outlineLevel="0" collapsed="false">
      <c r="A22" s="8" t="n">
        <v>17</v>
      </c>
      <c r="B22" s="13" t="s">
        <v>65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0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0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0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0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48</v>
      </c>
      <c r="CJ22" s="14" t="n">
        <f aca="false">IF(CI22="За",1,0)</f>
        <v>0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0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25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25</v>
      </c>
      <c r="EQ22" s="14" t="str">
        <f aca="false">IF(EM22&gt;17,"Прийнято","Не прийнято")</f>
        <v>Прийнято</v>
      </c>
    </row>
    <row r="23" customFormat="false" ht="85.5" hidden="false" customHeight="true" outlineLevel="0" collapsed="false">
      <c r="A23" s="8" t="n">
        <v>18</v>
      </c>
      <c r="B23" s="13" t="s">
        <v>66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0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0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0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0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48</v>
      </c>
      <c r="CJ23" s="14" t="n">
        <f aca="false">IF(CI23="За",1,0)</f>
        <v>0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0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25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25</v>
      </c>
      <c r="EQ23" s="14" t="str">
        <f aca="false">IF(EM23&gt;17,"Прийнято","Не прийнято")</f>
        <v>Прийнято</v>
      </c>
    </row>
    <row r="24" customFormat="false" ht="88.5" hidden="false" customHeight="true" outlineLevel="0" collapsed="false">
      <c r="A24" s="8" t="n">
        <v>19</v>
      </c>
      <c r="B24" s="13" t="s">
        <v>67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0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0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0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0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48</v>
      </c>
      <c r="CJ24" s="14" t="n">
        <f aca="false">IF(CI24="За",1,0)</f>
        <v>0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0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25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25</v>
      </c>
      <c r="EQ24" s="14" t="str">
        <f aca="false">IF(EM24&gt;17,"Прийнято","Не прийнято")</f>
        <v>Прийнято</v>
      </c>
    </row>
    <row r="25" customFormat="false" ht="81.75" hidden="false" customHeight="true" outlineLevel="0" collapsed="false">
      <c r="A25" s="8" t="n">
        <v>20</v>
      </c>
      <c r="B25" s="13" t="s">
        <v>68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0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0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0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0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48</v>
      </c>
      <c r="CJ25" s="14" t="n">
        <f aca="false">IF(CI25="За",1,0)</f>
        <v>0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0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25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25</v>
      </c>
      <c r="EQ25" s="14" t="str">
        <f aca="false">IF(EM25&gt;17,"Прийнято","Не прийнято")</f>
        <v>Прийнято</v>
      </c>
    </row>
    <row r="26" customFormat="false" ht="89.25" hidden="false" customHeight="true" outlineLevel="0" collapsed="false">
      <c r="A26" s="8" t="n">
        <v>21</v>
      </c>
      <c r="B26" s="13" t="s">
        <v>69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0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0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0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0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48</v>
      </c>
      <c r="CJ26" s="14" t="n">
        <f aca="false">IF(CI26="За",1,0)</f>
        <v>0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0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25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25</v>
      </c>
      <c r="EQ26" s="14" t="str">
        <f aca="false">IF(EM26&gt;17,"Прийнято","Не прийнято")</f>
        <v>Прийнято</v>
      </c>
    </row>
    <row r="27" customFormat="false" ht="100.5" hidden="false" customHeight="true" outlineLevel="0" collapsed="false">
      <c r="A27" s="8" t="n">
        <v>22</v>
      </c>
      <c r="B27" s="13" t="s">
        <v>70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0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0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0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0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48</v>
      </c>
      <c r="CJ27" s="14" t="n">
        <f aca="false">IF(CI27="За",1,0)</f>
        <v>0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0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25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25</v>
      </c>
      <c r="EQ27" s="14" t="str">
        <f aca="false">IF(EM27&gt;17,"Прийнято","Не прийнято")</f>
        <v>Прийнято</v>
      </c>
    </row>
    <row r="28" customFormat="false" ht="58.5" hidden="false" customHeight="true" outlineLevel="0" collapsed="false">
      <c r="A28" s="8" t="n">
        <v>23</v>
      </c>
      <c r="B28" s="13" t="s">
        <v>71</v>
      </c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0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48</v>
      </c>
      <c r="X28" s="14" t="n">
        <f aca="false">IF(W28="За",1,0)</f>
        <v>0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0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0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48</v>
      </c>
      <c r="BP28" s="14" t="n">
        <f aca="false">IF(BO28="За",1,0)</f>
        <v>0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48</v>
      </c>
      <c r="CJ28" s="14" t="n">
        <f aca="false">IF(CI28="За",1,0)</f>
        <v>0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0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0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0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25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25</v>
      </c>
      <c r="EQ28" s="14" t="str">
        <f aca="false">IF(EM28&gt;17,"Прийнято","Не прийнято")</f>
        <v>Прийнято</v>
      </c>
    </row>
    <row r="29" customFormat="false" ht="82.5" hidden="false" customHeight="true" outlineLevel="0" collapsed="false">
      <c r="A29" s="8" t="n">
        <v>24</v>
      </c>
      <c r="B29" s="13" t="s">
        <v>72</v>
      </c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0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48</v>
      </c>
      <c r="X29" s="14" t="n">
        <f aca="false">IF(W29="За",1,0)</f>
        <v>0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0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0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48</v>
      </c>
      <c r="BP29" s="14" t="n">
        <f aca="false">IF(BO29="За",1,0)</f>
        <v>0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48</v>
      </c>
      <c r="CJ29" s="14" t="n">
        <f aca="false">IF(CI29="За",1,0)</f>
        <v>0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0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0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0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25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25</v>
      </c>
      <c r="EQ29" s="14" t="str">
        <f aca="false">IF(EM29&gt;17,"Прийнято","Не прийнято")</f>
        <v>Прийнято</v>
      </c>
    </row>
    <row r="30" customFormat="false" ht="76.5" hidden="false" customHeight="true" outlineLevel="0" collapsed="false">
      <c r="A30" s="8" t="n">
        <v>25</v>
      </c>
      <c r="B30" s="16" t="s">
        <v>73</v>
      </c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0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48</v>
      </c>
      <c r="X30" s="14" t="n">
        <f aca="false">IF(W30="За",1,0)</f>
        <v>0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0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0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48</v>
      </c>
      <c r="BP30" s="14" t="n">
        <f aca="false">IF(BO30="За",1,0)</f>
        <v>0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48</v>
      </c>
      <c r="CJ30" s="14" t="n">
        <f aca="false">IF(CI30="За",1,0)</f>
        <v>0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0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0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25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25</v>
      </c>
      <c r="EQ30" s="14" t="str">
        <f aca="false">IF(EM30&gt;17,"Прийнято","Не прийнято")</f>
        <v>Прийнято</v>
      </c>
    </row>
    <row r="31" customFormat="false" ht="77.25" hidden="false" customHeight="true" outlineLevel="0" collapsed="false">
      <c r="A31" s="8" t="n">
        <v>26</v>
      </c>
      <c r="B31" s="13" t="s">
        <v>74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0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0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0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0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25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25</v>
      </c>
      <c r="EQ31" s="14" t="str">
        <f aca="false">IF(EM31&gt;17,"Прийнято","Не прийнято")</f>
        <v>Прийнято</v>
      </c>
    </row>
    <row r="32" customFormat="false" ht="86.25" hidden="false" customHeight="true" outlineLevel="0" collapsed="false">
      <c r="A32" s="8" t="n">
        <v>27</v>
      </c>
      <c r="B32" s="17" t="s">
        <v>75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0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0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0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0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25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25</v>
      </c>
      <c r="EQ32" s="14" t="str">
        <f aca="false">IF(EM32&gt;17,"Прийнято","Не прийнято")</f>
        <v>Прийнято</v>
      </c>
    </row>
    <row r="33" customFormat="false" ht="60.75" hidden="false" customHeight="true" outlineLevel="0" collapsed="false">
      <c r="A33" s="8" t="n">
        <v>28</v>
      </c>
      <c r="B33" s="13" t="s">
        <v>76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0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0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0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25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25</v>
      </c>
      <c r="EQ33" s="14" t="str">
        <f aca="false">IF(EM33&gt;17,"Прийнято","Не прийнято")</f>
        <v>Прийнято</v>
      </c>
    </row>
    <row r="34" customFormat="false" ht="57" hidden="false" customHeight="true" outlineLevel="0" collapsed="false">
      <c r="A34" s="8" t="n">
        <v>29</v>
      </c>
      <c r="B34" s="13" t="s">
        <v>77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0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0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0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25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25</v>
      </c>
      <c r="EQ34" s="14" t="str">
        <f aca="false">IF(EM34&gt;17,"Прийнято","Не прийнято")</f>
        <v>Прийнято</v>
      </c>
    </row>
    <row r="35" customFormat="false" ht="67.5" hidden="false" customHeight="true" outlineLevel="0" collapsed="false">
      <c r="A35" s="8" t="n">
        <v>30</v>
      </c>
      <c r="B35" s="13" t="s">
        <v>78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0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0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25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25</v>
      </c>
      <c r="EQ35" s="14" t="str">
        <f aca="false">IF(EM35&gt;17,"Прийнято","Не прийнято")</f>
        <v>Прийнято</v>
      </c>
    </row>
    <row r="36" customFormat="false" ht="63.75" hidden="false" customHeight="true" outlineLevel="0" collapsed="false">
      <c r="A36" s="8" t="n">
        <v>31</v>
      </c>
      <c r="B36" s="13" t="s">
        <v>79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0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0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48</v>
      </c>
      <c r="BP36" s="14" t="n">
        <f aca="false">IF(BO36="За",1,0)</f>
        <v>0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0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48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25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25</v>
      </c>
      <c r="EQ36" s="14" t="str">
        <f aca="false">IF(EM36&gt;17,"Прийнято","Не прийнято")</f>
        <v>Прийнято</v>
      </c>
    </row>
    <row r="37" customFormat="false" ht="96.75" hidden="false" customHeight="true" outlineLevel="0" collapsed="false">
      <c r="A37" s="8" t="n">
        <v>32</v>
      </c>
      <c r="B37" s="13" t="s">
        <v>80</v>
      </c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48</v>
      </c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48</v>
      </c>
      <c r="X37" s="14" t="n">
        <f aca="false">IF(W37="За",1,0)</f>
        <v>0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0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48</v>
      </c>
      <c r="BP37" s="14" t="n">
        <f aca="false">IF(BO37="За",1,0)</f>
        <v>0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0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48</v>
      </c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25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25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0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81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32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32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0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81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33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33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/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0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81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33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33</v>
      </c>
      <c r="EQ40" s="14" t="str">
        <f aca="false">IF(EM40&gt;17,"Прийнято","Не прийнято")</f>
        <v>Прийнято</v>
      </c>
    </row>
    <row r="41" customFormat="false" ht="73.5" hidden="true" customHeight="true" outlineLevel="0" collapsed="false">
      <c r="A41" s="8"/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0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81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33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33</v>
      </c>
      <c r="EQ41" s="14" t="str">
        <f aca="false">IF(EM41&gt;17,"Прийнято","Не прийнято")</f>
        <v>Прийнято</v>
      </c>
    </row>
    <row r="42" customFormat="false" ht="73.5" hidden="true" customHeight="true" outlineLevel="0" collapsed="false">
      <c r="A42" s="8"/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48</v>
      </c>
      <c r="BH42" s="14" t="n">
        <f aca="false">IF(BG42="За",1,0)</f>
        <v>0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81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33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33</v>
      </c>
      <c r="EQ42" s="14" t="str">
        <f aca="false">IF(EM42&gt;17,"Прийнято","Не прийнято")</f>
        <v>Прийнято</v>
      </c>
    </row>
    <row r="43" customFormat="false" ht="67.5" hidden="true" customHeight="true" outlineLevel="0" collapsed="false">
      <c r="A43" s="8"/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48</v>
      </c>
      <c r="BH43" s="14" t="n">
        <f aca="false">IF(BG43="За",1,0)</f>
        <v>0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81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33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33</v>
      </c>
      <c r="EQ43" s="14" t="str">
        <f aca="false">IF(EM43&gt;17,"Прийнято","Не прийнято")</f>
        <v>Прийнято</v>
      </c>
    </row>
    <row r="44" customFormat="false" ht="62.25" hidden="true" customHeight="true" outlineLevel="0" collapsed="false">
      <c r="A44" s="8"/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48</v>
      </c>
      <c r="BH44" s="14" t="n">
        <f aca="false">IF(BG44="За",1,0)</f>
        <v>0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81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33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33</v>
      </c>
      <c r="EQ44" s="14" t="str">
        <f aca="false">IF(EM44&gt;17,"Прийнято","Не прийнято")</f>
        <v>Прийнято</v>
      </c>
    </row>
    <row r="45" customFormat="false" ht="61.5" hidden="true" customHeight="true" outlineLevel="0" collapsed="false">
      <c r="A45" s="8" t="n">
        <v>40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48</v>
      </c>
      <c r="BH45" s="14" t="n">
        <f aca="false">IF(BG45="За",1,0)</f>
        <v>0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81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33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33</v>
      </c>
      <c r="EQ45" s="14" t="str">
        <f aca="false">IF(EM45&gt;17,"Прийнято","Не прийнято")</f>
        <v>Прийнято</v>
      </c>
    </row>
    <row r="46" customFormat="false" ht="60" hidden="true" customHeight="true" outlineLevel="0" collapsed="false">
      <c r="A46" s="8" t="n">
        <v>41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48</v>
      </c>
      <c r="BH46" s="14" t="n">
        <f aca="false">IF(BG46="За",1,0)</f>
        <v>0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81</v>
      </c>
      <c r="CV46" s="14" t="n">
        <f aca="false">IF(CU46="За",1,0)</f>
        <v>0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81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32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32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2019-03-29T14:13:21Z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