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<sst xmlns="http://schemas.openxmlformats.org/spreadsheetml/2006/main" count="1503" uniqueCount="71">
  <si>
    <t xml:space="preserve">Поіменне голосування депутатів Покровської міської ради</t>
  </si>
  <si>
    <t xml:space="preserve">пленарне засідання чергової 39 сесії Покровської міської ради </t>
  </si>
  <si>
    <t xml:space="preserve">23 листопада 2018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</si>
  <si>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</si>
  <si>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</si>
  <si>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</si>
  <si>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</si>
  <si>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</si>
  <si>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</si>
  <si>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</si>
  <si>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</si>
  <si>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</si>
  <si>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</si>
  <si>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</si>
  <si>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</si>
  <si>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</si>
  <si>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</si>
  <si>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</si>
  <si>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</si>
  <si>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</si>
  <si>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</si>
  <si>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</si>
  <si>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</si>
  <si>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</si>
  <si>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</si>
  <si>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</si>
  <si>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</si>
  <si>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</si>
  <si>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</si>
  <si>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</si>
  <si>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</si>
  <si>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</si>
  <si>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</si>
  <si>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</si>
  <si>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</si>
  <si>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</si>
  <si>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</si>
  <si>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</si>
  <si>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</si>
  <si>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</si>
  <si>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</si>
  <si>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</si>
  <si>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</si>
  <si>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</si>
  <si>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</si>
  <si>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</si>
  <si>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добровільне приєднання Шолоховської сільської територіальної громади Нікопольського району Дніпропетровської області (сіл Шолохове, Миронівка, Улянівка) до  територіальної громади міста Покров Дніпропетровської області.</t>
  </si>
  <si>
    <t xml:space="preserve">За</t>
  </si>
  <si>
    <t xml:space="preserve">Відсутній</t>
  </si>
  <si>
    <t xml:space="preserve">Про реорганізацію Шолоховської сільської ради.
</t>
  </si>
  <si>
    <t xml:space="preserve">Про внесення змін до  деяких рішень Покровської міської ради.</t>
  </si>
  <si>
    <t xml:space="preserve">Про затвердження Положення про старосту старостинського округу Покровської міської ради. </t>
  </si>
  <si>
    <t xml:space="preserve">Про покладання обов'язків старости старостинського округу Покровської міської ради.</t>
  </si>
  <si>
    <t xml:space="preserve">Про включення до складу виконавчого комітету міської ради Базілєвича В.О.</t>
  </si>
  <si>
    <t xml:space="preserve">Звіт про виконання Програми містобудівної діяльності та створення геоінформаційної кадастрової системи міста Покров на 2016-2018 роки.</t>
  </si>
  <si>
    <t xml:space="preserve">Про виконання міської комплексної програми соціального захисту населення міста Покров на 2016-2018 роки.</t>
  </si>
  <si>
    <t xml:space="preserve">Про внесення змін до рішення І пленарного засідання 28 сесії міської ради 7 скликання  від 07.12.2017  № 2 «Про бюджет м.Покров на 2018рік».</t>
  </si>
  <si>
    <t xml:space="preserve">Про внесення змін до переліку об’єктів комунальної власності територіальної громади міста Покров Дніпропетровської області, які підлягають приватизації.</t>
  </si>
  <si>
    <t xml:space="preserve">Про приватизацію об’єкта комунальної власності територіальної громади міста Покров Дніпропетровської області  – сукупності будівельних матеріалів.</t>
  </si>
  <si>
    <t xml:space="preserve">Про затвердження переліку адміністративних послуг, які надаються через Центр надання адміністративних послуг виконавчого комітету Покровської міської ради, інформаційних і технологічних карток адміністративних послуг у новій редакції.</t>
  </si>
  <si>
    <t xml:space="preserve">Про передачу в оренду громадській організації «Школа бально-спортивного танцю «Грація» нежитлового приміщення по вул.Тикви Григорія, 2.</t>
  </si>
  <si>
    <t xml:space="preserve">Про надання згоди на прийняття до комунальної власності територіальної громади м. Покров спецтехніки.</t>
  </si>
  <si>
    <t xml:space="preserve">Про надання згоди на прийняття до комунальної власності територіальної громади м. Покров об’єктів спільної власності територіальних громад сіл, селищ, міст Дніпропетровської області. </t>
  </si>
  <si>
    <t xml:space="preserve">Про відміну рішення 29 сесії міської ради 7 скликання від 19.01.2018 №18 “Про розробку проекту землеустрою щодо зміни цільового призначення земельної ділянки по вул. Хмельницького Богдана в м.Покров Дніпропетровської області”.</t>
  </si>
  <si>
    <t xml:space="preserve">Про клопотання АТ “ПОКРОВСЬКИЙ ГЗК” щодо  поновлення договорів оренди землі на території Покровської міської ради.</t>
  </si>
  <si>
    <t xml:space="preserve">Не голосував</t>
  </si>
  <si>
    <t xml:space="preserve">Про клопотання фізичної особи-підприємця Паніхіна Володимира Олексійовича щодо затвердження проекту землеустрою та передачі в оренду земельної ділянки по вул.Уральська, 1.</t>
  </si>
  <si>
    <t xml:space="preserve">Про заяву Мовчана Олега Олександровича щодо надання дозволу  на розробку проекту землеустрою по відведенню земельної ділянки в оренду по вул. Уральська, 1 в м. Покров Дніпропетровської області.</t>
  </si>
  <si>
    <t xml:space="preserve">Про заяви  громадян щодо передачі у власність та користування земельних ділянок.</t>
  </si>
  <si>
    <t xml:space="preserve">Про затвердження міської Програми «Здоров’я Покровчан на 2019-2023 роки». </t>
  </si>
  <si>
    <t xml:space="preserve">Про внесення доповнень до міської цільової Програми національно-патріотичного виховання дітей та молоді на 2018-2020 роки у місті Покров, затвердженої рішенням 30 сесії міської ради 7 скликання від 02.03.2018 №23.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</si>
</sst>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color rgb="FF000000"/>
      <name val="Calibri"/>
      <family val="2"/>
      <charset val="204"/>
    </font>
    <font>
      <sz val="13"/>
      <color rgb="FFFF0000"/>
      <name val="Calibri"/>
      <family val="2"/>
      <charset val="204"/>
    </font>
    <font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7"/>
  <sheetViews>
    <sheetView showFormulas="false" showGridLines="true" showRowColHeaders="true" showZeros="true" rightToLeft="false" tabSelected="true" showOutlineSymbols="true" defaultGridColor="true" view="normal" topLeftCell="C18" colorId="64" zoomScale="70" zoomScaleNormal="70" zoomScalePageLayoutView="100" workbookViewId="0">
      <selection pane="topLeft" activeCell="BC26" activeCellId="0" sqref="BC26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93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0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8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0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48</v>
      </c>
      <c r="CN6" s="14" t="n">
        <f aca="false">IF(CM6="За",1,0)</f>
        <v>0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47</v>
      </c>
      <c r="DH6" s="14" t="n">
        <f aca="false">IF(DG6="За",1,0)</f>
        <v>1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31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31</v>
      </c>
      <c r="EQ6" s="14" t="str">
        <f aca="false">IF(EM6&gt;17,"Прийнято","Не прийнято")</f>
        <v>Прийнято</v>
      </c>
    </row>
    <row r="7" customFormat="false" ht="45.75" hidden="false" customHeight="true" outlineLevel="0" collapsed="false">
      <c r="A7" s="8" t="n">
        <v>2</v>
      </c>
      <c r="B7" s="15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8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0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48</v>
      </c>
      <c r="CN7" s="14" t="n">
        <f aca="false">IF(CM7="За",1,0)</f>
        <v>0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47</v>
      </c>
      <c r="DH7" s="14" t="n">
        <f aca="false">IF(DG7="За",1,0)</f>
        <v>1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31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31</v>
      </c>
      <c r="EQ7" s="14" t="str">
        <f aca="false">IF(EM7&gt;17,"Прийнято","Не прийнято")</f>
        <v>Прийнято</v>
      </c>
    </row>
    <row r="8" customFormat="false" ht="58.5" hidden="false" customHeight="true" outlineLevel="0" collapsed="false">
      <c r="A8" s="8" t="n">
        <v>3</v>
      </c>
      <c r="B8" s="16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8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0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48</v>
      </c>
      <c r="CN8" s="14" t="n">
        <f aca="false">IF(CM8="За",1,0)</f>
        <v>0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47</v>
      </c>
      <c r="DH8" s="14" t="n">
        <f aca="false">IF(DG8="За",1,0)</f>
        <v>1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31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31</v>
      </c>
      <c r="EQ8" s="14" t="str">
        <f aca="false">IF(EM8&gt;17,"Прийнято","Не прийнято")</f>
        <v>Прийнято</v>
      </c>
    </row>
    <row r="9" customFormat="false" ht="66" hidden="false" customHeight="true" outlineLevel="0" collapsed="false">
      <c r="A9" s="8" t="n">
        <v>4</v>
      </c>
      <c r="B9" s="15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8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0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48</v>
      </c>
      <c r="CN9" s="14" t="n">
        <f aca="false">IF(CM9="За",1,0)</f>
        <v>0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47</v>
      </c>
      <c r="DH9" s="14" t="n">
        <f aca="false">IF(DG9="За",1,0)</f>
        <v>1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31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31</v>
      </c>
      <c r="EQ9" s="14" t="str">
        <f aca="false">IF(EM9&gt;17,"Прийнято","Не прийнято")</f>
        <v>Прийнято</v>
      </c>
    </row>
    <row r="10" customFormat="false" ht="48" hidden="false" customHeight="true" outlineLevel="0" collapsed="false">
      <c r="A10" s="8" t="n">
        <v>5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0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0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8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0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48</v>
      </c>
      <c r="CN10" s="14" t="n">
        <f aca="false">IF(CM10="За",1,0)</f>
        <v>0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47</v>
      </c>
      <c r="DH10" s="14" t="n">
        <f aca="false">IF(DG10="За",1,0)</f>
        <v>1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31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31</v>
      </c>
      <c r="EQ10" s="14" t="str">
        <f aca="false">IF(EM10&gt;17,"Прийнято","Не прийнято")</f>
        <v>Прийнято</v>
      </c>
    </row>
    <row r="11" customFormat="false" ht="52.5" hidden="false" customHeight="true" outlineLevel="0" collapsed="false">
      <c r="A11" s="8" t="n">
        <v>6</v>
      </c>
      <c r="B11" s="15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0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0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8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0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48</v>
      </c>
      <c r="CN11" s="14" t="n">
        <f aca="false">IF(CM11="За",1,0)</f>
        <v>0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47</v>
      </c>
      <c r="DH11" s="14" t="n">
        <f aca="false">IF(DG11="За",1,0)</f>
        <v>1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31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31</v>
      </c>
      <c r="EQ11" s="14" t="str">
        <f aca="false">IF(EM11&gt;17,"Прийнято","Не прийнято")</f>
        <v>Прийнято</v>
      </c>
    </row>
    <row r="12" customFormat="false" ht="74.25" hidden="false" customHeight="true" outlineLevel="0" collapsed="false">
      <c r="A12" s="8" t="n">
        <v>7</v>
      </c>
      <c r="B12" s="15" t="s">
        <v>54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0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0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8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0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48</v>
      </c>
      <c r="CN12" s="14" t="n">
        <f aca="false">IF(CM12="За",1,0)</f>
        <v>0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47</v>
      </c>
      <c r="DH12" s="14" t="n">
        <f aca="false">IF(DG12="За",1,0)</f>
        <v>1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31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31</v>
      </c>
      <c r="EQ12" s="14" t="str">
        <f aca="false">IF(EM12&gt;17,"Прийнято","Не прийнято")</f>
        <v>Прийнято</v>
      </c>
    </row>
    <row r="13" customFormat="false" ht="68.25" hidden="false" customHeight="true" outlineLevel="0" collapsed="false">
      <c r="A13" s="8" t="n">
        <v>8</v>
      </c>
      <c r="B13" s="15" t="s">
        <v>55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0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0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8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0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48</v>
      </c>
      <c r="CN13" s="14" t="n">
        <f aca="false">IF(CM13="За",1,0)</f>
        <v>0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47</v>
      </c>
      <c r="DH13" s="14" t="n">
        <f aca="false">IF(DG13="За",1,0)</f>
        <v>1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31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31</v>
      </c>
      <c r="EQ13" s="14" t="str">
        <f aca="false">IF(EM13&gt;17,"Прийнято","Не прийнято")</f>
        <v>Прийнято</v>
      </c>
    </row>
    <row r="14" customFormat="false" ht="86.25" hidden="false" customHeight="true" outlineLevel="0" collapsed="false">
      <c r="A14" s="8" t="n">
        <v>9</v>
      </c>
      <c r="B14" s="15" t="s">
        <v>56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0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0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8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0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48</v>
      </c>
      <c r="CN14" s="14" t="n">
        <f aca="false">IF(CM14="За",1,0)</f>
        <v>0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47</v>
      </c>
      <c r="DH14" s="14" t="n">
        <f aca="false">IF(DG14="За",1,0)</f>
        <v>1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31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31</v>
      </c>
      <c r="EQ14" s="14" t="str">
        <f aca="false">IF(EM14&gt;17,"Прийнято","Не прийнято")</f>
        <v>Прийнято</v>
      </c>
    </row>
    <row r="15" customFormat="false" ht="89.25" hidden="false" customHeight="true" outlineLevel="0" collapsed="false">
      <c r="A15" s="8" t="n">
        <v>10</v>
      </c>
      <c r="B15" s="15" t="s">
        <v>57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0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48</v>
      </c>
      <c r="AR15" s="14" t="n">
        <f aca="false">IF(AQ15="За",1,0)</f>
        <v>0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8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48</v>
      </c>
      <c r="CJ15" s="14" t="n">
        <f aca="false">IF(CI15="За",1,0)</f>
        <v>0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48</v>
      </c>
      <c r="CN15" s="14" t="n">
        <f aca="false">IF(CM15="За",1,0)</f>
        <v>0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47</v>
      </c>
      <c r="DH15" s="14" t="n">
        <f aca="false">IF(DG15="За",1,0)</f>
        <v>1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31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31</v>
      </c>
      <c r="EQ15" s="14" t="str">
        <f aca="false">IF(EM15&gt;17,"Прийнято","Не прийнято")</f>
        <v>Прийнято</v>
      </c>
    </row>
    <row r="16" customFormat="false" ht="86.25" hidden="false" customHeight="true" outlineLevel="0" collapsed="false">
      <c r="A16" s="8" t="n">
        <v>11</v>
      </c>
      <c r="B16" s="15" t="s">
        <v>58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0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0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8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0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48</v>
      </c>
      <c r="CN16" s="14" t="n">
        <f aca="false">IF(CM16="За",1,0)</f>
        <v>0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47</v>
      </c>
      <c r="DH16" s="14" t="n">
        <f aca="false">IF(DG16="За",1,0)</f>
        <v>1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31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31</v>
      </c>
      <c r="EQ16" s="14" t="str">
        <f aca="false">IF(EM16&gt;17,"Прийнято","Не прийнято")</f>
        <v>Прийнято</v>
      </c>
    </row>
    <row r="17" customFormat="false" ht="118.5" hidden="false" customHeight="true" outlineLevel="0" collapsed="false">
      <c r="A17" s="8" t="n">
        <v>12</v>
      </c>
      <c r="B17" s="15" t="s">
        <v>59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0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0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8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0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48</v>
      </c>
      <c r="CN17" s="14" t="n">
        <f aca="false">IF(CM17="За",1,0)</f>
        <v>0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47</v>
      </c>
      <c r="DH17" s="14" t="n">
        <f aca="false">IF(DG17="За",1,0)</f>
        <v>1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31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31</v>
      </c>
      <c r="EQ17" s="14" t="str">
        <f aca="false">IF(EM17&gt;17,"Прийнято","Не прийнято")</f>
        <v>Прийнято</v>
      </c>
    </row>
    <row r="18" customFormat="false" ht="71.25" hidden="false" customHeight="true" outlineLevel="0" collapsed="false">
      <c r="A18" s="8" t="n">
        <v>13</v>
      </c>
      <c r="B18" s="15" t="s">
        <v>60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0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0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8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0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48</v>
      </c>
      <c r="CN18" s="14" t="n">
        <f aca="false">IF(CM18="За",1,0)</f>
        <v>0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47</v>
      </c>
      <c r="DH18" s="14" t="n">
        <f aca="false">IF(DG18="За",1,0)</f>
        <v>1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31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31</v>
      </c>
      <c r="EQ18" s="14" t="str">
        <f aca="false">IF(EM18&gt;17,"Прийнято","Не прийнято")</f>
        <v>Прийнято</v>
      </c>
    </row>
    <row r="19" customFormat="false" ht="62.25" hidden="false" customHeight="true" outlineLevel="0" collapsed="false">
      <c r="A19" s="8" t="n">
        <v>14</v>
      </c>
      <c r="B19" s="13" t="s">
        <v>61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0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0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8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0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48</v>
      </c>
      <c r="CN19" s="14" t="n">
        <f aca="false">IF(CM19="За",1,0)</f>
        <v>0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47</v>
      </c>
      <c r="DH19" s="14" t="n">
        <f aca="false">IF(DG19="За",1,0)</f>
        <v>1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31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31</v>
      </c>
      <c r="EQ19" s="14" t="str">
        <f aca="false">IF(EM19&gt;17,"Прийнято","Не прийнято")</f>
        <v>Прийнято</v>
      </c>
    </row>
    <row r="20" customFormat="false" ht="90.75" hidden="false" customHeight="true" outlineLevel="0" collapsed="false">
      <c r="A20" s="8" t="n">
        <v>15</v>
      </c>
      <c r="B20" s="13" t="s">
        <v>62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0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0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8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0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48</v>
      </c>
      <c r="CN20" s="14" t="n">
        <f aca="false">IF(CM20="За",1,0)</f>
        <v>0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47</v>
      </c>
      <c r="DH20" s="14" t="n">
        <f aca="false">IF(DG20="За",1,0)</f>
        <v>1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31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31</v>
      </c>
      <c r="EQ20" s="14" t="str">
        <f aca="false">IF(EM20&gt;17,"Прийнято","Не прийнято")</f>
        <v>Прийнято</v>
      </c>
    </row>
    <row r="21" customFormat="false" ht="122.25" hidden="false" customHeight="true" outlineLevel="0" collapsed="false">
      <c r="A21" s="8" t="n">
        <v>16</v>
      </c>
      <c r="B21" s="13" t="s">
        <v>63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0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0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8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0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48</v>
      </c>
      <c r="CN21" s="14" t="n">
        <f aca="false">IF(CM21="За",1,0)</f>
        <v>0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47</v>
      </c>
      <c r="DH21" s="14" t="n">
        <f aca="false">IF(DG21="За",1,0)</f>
        <v>1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31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31</v>
      </c>
      <c r="EQ21" s="14" t="str">
        <f aca="false">IF(EM21&gt;17,"Прийнято","Не прийнято")</f>
        <v>Прийнято</v>
      </c>
    </row>
    <row r="22" customFormat="false" ht="56.25" hidden="true" customHeight="true" outlineLevel="0" collapsed="false">
      <c r="A22" s="8" t="n">
        <v>17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8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47</v>
      </c>
      <c r="DH22" s="14" t="n">
        <f aca="false">IF(DG22="За",1,0)</f>
        <v>1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35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35</v>
      </c>
      <c r="EQ22" s="14" t="str">
        <f aca="false">IF(EM22&gt;17,"Прийнято","Не прийнято")</f>
        <v>Прийнято</v>
      </c>
    </row>
    <row r="23" customFormat="false" ht="70.5" hidden="true" customHeight="true" outlineLevel="0" collapsed="false">
      <c r="A23" s="8" t="n">
        <v>18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8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47</v>
      </c>
      <c r="DH23" s="14" t="n">
        <f aca="false">IF(DG23="За",1,0)</f>
        <v>1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35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35</v>
      </c>
      <c r="EQ23" s="14" t="str">
        <f aca="false">IF(EM23&gt;17,"Прийнято","Не прийнято")</f>
        <v>Прийнято</v>
      </c>
    </row>
    <row r="24" customFormat="false" ht="61.5" hidden="true" customHeight="true" outlineLevel="0" collapsed="false">
      <c r="A24" s="8" t="n">
        <v>19</v>
      </c>
      <c r="B24" s="15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8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47</v>
      </c>
      <c r="DH24" s="14" t="n">
        <f aca="false">IF(DG24="За",1,0)</f>
        <v>1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35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35</v>
      </c>
      <c r="EQ24" s="14" t="str">
        <f aca="false">IF(EM24&gt;17,"Прийнято","Не прийнято")</f>
        <v>Прийнято</v>
      </c>
    </row>
    <row r="25" customFormat="false" ht="42.75" hidden="true" customHeight="true" outlineLevel="0" collapsed="false">
      <c r="A25" s="8" t="n">
        <v>20</v>
      </c>
      <c r="B25" s="15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8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47</v>
      </c>
      <c r="DH25" s="14" t="n">
        <f aca="false">IF(DG25="За",1,0)</f>
        <v>1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35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35</v>
      </c>
      <c r="EQ25" s="14" t="str">
        <f aca="false">IF(EM25&gt;17,"Прийнято","Не прийнято")</f>
        <v>Прийнято</v>
      </c>
    </row>
    <row r="26" customFormat="false" ht="71.25" hidden="false" customHeight="true" outlineLevel="0" collapsed="false">
      <c r="A26" s="8" t="n">
        <v>17</v>
      </c>
      <c r="B26" s="15" t="s">
        <v>64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11" t="s">
        <v>65</v>
      </c>
      <c r="H26" s="14" t="n">
        <f aca="false">IF(G26="За",1,0)</f>
        <v>0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11" t="s">
        <v>65</v>
      </c>
      <c r="T26" s="14" t="n">
        <f aca="false">IF(S26="За",1,0)</f>
        <v>0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11" t="s">
        <v>65</v>
      </c>
      <c r="AF26" s="14" t="n">
        <f aca="false">IF(AE26="За",1,0)</f>
        <v>0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48</v>
      </c>
      <c r="AJ26" s="14" t="n">
        <f aca="false">IF(AI26="За",1,0)</f>
        <v>0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0</v>
      </c>
      <c r="AS26" s="14" t="n">
        <f aca="false">IF(AQ26="Проти",1,0)</f>
        <v>0</v>
      </c>
      <c r="AT26" s="14" t="n">
        <f aca="false">IF(AQ26="Утримався",1,0)</f>
        <v>0</v>
      </c>
      <c r="AU26" s="11" t="s">
        <v>65</v>
      </c>
      <c r="AV26" s="14" t="n">
        <f aca="false">IF(AU26="За",1,0)</f>
        <v>0</v>
      </c>
      <c r="AW26" s="14" t="n">
        <f aca="false">IF(AU26="Проти",1,0)</f>
        <v>0</v>
      </c>
      <c r="AX26" s="14" t="n">
        <f aca="false">IF(AU26="Утримався",1,0)</f>
        <v>0</v>
      </c>
      <c r="AY26" s="8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11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11" t="s">
        <v>65</v>
      </c>
      <c r="BT26" s="14" t="n">
        <f aca="false">IF(BS26="За",1,0)</f>
        <v>0</v>
      </c>
      <c r="BU26" s="14" t="n">
        <f aca="false">IF(BS26="Проти",1,0)</f>
        <v>0</v>
      </c>
      <c r="BV26" s="14" t="n">
        <f aca="false">IF(BS26="Утримався",1,0)</f>
        <v>0</v>
      </c>
      <c r="BW26" s="11" t="s">
        <v>65</v>
      </c>
      <c r="BX26" s="14" t="n">
        <f aca="false">IF(BW26="За",1,0)</f>
        <v>0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48</v>
      </c>
      <c r="CJ26" s="14" t="n">
        <f aca="false">IF(CI26="За",1,0)</f>
        <v>0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48</v>
      </c>
      <c r="CN26" s="14" t="n">
        <f aca="false">IF(CM26="За",1,0)</f>
        <v>0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11" t="s">
        <v>65</v>
      </c>
      <c r="DD26" s="14" t="n">
        <f aca="false">IF(DC26="За",1,0)</f>
        <v>0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47</v>
      </c>
      <c r="DH26" s="14" t="n">
        <f aca="false">IF(DG26="За",1,0)</f>
        <v>1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11" t="s">
        <v>65</v>
      </c>
      <c r="EJ26" s="14" t="n">
        <f aca="false">IF(EI26="За",1,0)</f>
        <v>0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23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23</v>
      </c>
      <c r="EQ26" s="14" t="str">
        <f aca="false">IF(EM26&gt;17,"Прийнято","Не прийнято")</f>
        <v>Прийнято</v>
      </c>
    </row>
    <row r="27" customFormat="false" ht="82.5" hidden="false" customHeight="true" outlineLevel="0" collapsed="false">
      <c r="A27" s="8" t="n">
        <v>18</v>
      </c>
      <c r="B27" s="13" t="s">
        <v>66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48</v>
      </c>
      <c r="AJ27" s="14" t="n">
        <f aca="false">IF(AI27="За",1,0)</f>
        <v>0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0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8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48</v>
      </c>
      <c r="CJ27" s="14" t="n">
        <f aca="false">IF(CI27="За",1,0)</f>
        <v>0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48</v>
      </c>
      <c r="CN27" s="14" t="n">
        <f aca="false">IF(CM27="За",1,0)</f>
        <v>0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47</v>
      </c>
      <c r="DH27" s="14" t="n">
        <f aca="false">IF(DG27="За",1,0)</f>
        <v>1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31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31</v>
      </c>
      <c r="EQ27" s="14" t="str">
        <f aca="false">IF(EM27&gt;17,"Прийнято","Не прийнято")</f>
        <v>Прийнято</v>
      </c>
    </row>
    <row r="28" customFormat="false" ht="99.75" hidden="false" customHeight="true" outlineLevel="0" collapsed="false">
      <c r="A28" s="8" t="n">
        <v>19</v>
      </c>
      <c r="B28" s="15" t="s">
        <v>67</v>
      </c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0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48</v>
      </c>
      <c r="AR28" s="14" t="n">
        <f aca="false">IF(AQ28="За",1,0)</f>
        <v>0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8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48</v>
      </c>
      <c r="CJ28" s="14" t="n">
        <f aca="false">IF(CI28="За",1,0)</f>
        <v>0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48</v>
      </c>
      <c r="CN28" s="14" t="n">
        <f aca="false">IF(CM28="За",1,0)</f>
        <v>0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47</v>
      </c>
      <c r="DH28" s="14" t="n">
        <f aca="false">IF(DG28="За",1,0)</f>
        <v>1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31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31</v>
      </c>
      <c r="EQ28" s="14" t="str">
        <f aca="false">IF(EM28&gt;17,"Прийнято","Не прийнято")</f>
        <v>Прийнято</v>
      </c>
    </row>
    <row r="29" customFormat="false" ht="52.5" hidden="false" customHeight="true" outlineLevel="0" collapsed="false">
      <c r="A29" s="8" t="n">
        <v>20</v>
      </c>
      <c r="B29" s="17" t="s">
        <v>68</v>
      </c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0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48</v>
      </c>
      <c r="AR29" s="14" t="n">
        <f aca="false">IF(AQ29="За",1,0)</f>
        <v>0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8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48</v>
      </c>
      <c r="CJ29" s="14" t="n">
        <f aca="false">IF(CI29="За",1,0)</f>
        <v>0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48</v>
      </c>
      <c r="CN29" s="14" t="n">
        <f aca="false">IF(CM29="За",1,0)</f>
        <v>0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47</v>
      </c>
      <c r="DH29" s="14" t="n">
        <f aca="false">IF(DG29="За",1,0)</f>
        <v>1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31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31</v>
      </c>
      <c r="EQ29" s="14" t="str">
        <f aca="false">IF(EM29&gt;17,"Прийнято","Не прийнято")</f>
        <v>Прийнято</v>
      </c>
    </row>
    <row r="30" customFormat="false" ht="57.75" hidden="false" customHeight="true" outlineLevel="0" collapsed="false">
      <c r="A30" s="8" t="n">
        <v>21</v>
      </c>
      <c r="B30" s="17" t="s">
        <v>69</v>
      </c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48</v>
      </c>
      <c r="AJ30" s="14" t="n">
        <f aca="false">IF(AI30="За",1,0)</f>
        <v>0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48</v>
      </c>
      <c r="AR30" s="14" t="n">
        <f aca="false">IF(AQ30="За",1,0)</f>
        <v>0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8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48</v>
      </c>
      <c r="CJ30" s="14" t="n">
        <f aca="false">IF(CI30="За",1,0)</f>
        <v>0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48</v>
      </c>
      <c r="CN30" s="14" t="n">
        <f aca="false">IF(CM30="За",1,0)</f>
        <v>0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47</v>
      </c>
      <c r="DH30" s="14" t="n">
        <f aca="false">IF(DG30="За",1,0)</f>
        <v>1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31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31</v>
      </c>
      <c r="EQ30" s="14" t="str">
        <f aca="false">IF(EM30&gt;17,"Прийнято","Не прийнято")</f>
        <v>Прийнято</v>
      </c>
    </row>
    <row r="31" customFormat="false" ht="98.25" hidden="false" customHeight="true" outlineLevel="0" collapsed="false">
      <c r="A31" s="8" t="n">
        <v>22</v>
      </c>
      <c r="B31" s="17" t="s">
        <v>70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48</v>
      </c>
      <c r="AJ31" s="14" t="n">
        <f aca="false">IF(AI31="За",1,0)</f>
        <v>0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0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8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0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48</v>
      </c>
      <c r="CN31" s="14" t="n">
        <f aca="false">IF(CM31="За",1,0)</f>
        <v>0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47</v>
      </c>
      <c r="DH31" s="14" t="n">
        <f aca="false">IF(DG31="За",1,0)</f>
        <v>1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31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31</v>
      </c>
      <c r="EQ31" s="14" t="str">
        <f aca="false">IF(EM31&gt;17,"Прийнято","Не прийнято")</f>
        <v>Прийнято</v>
      </c>
    </row>
    <row r="32" customFormat="false" ht="94.5" hidden="true" customHeight="true" outlineLevel="0" collapsed="false">
      <c r="A32" s="8" t="n">
        <v>18</v>
      </c>
      <c r="B32" s="18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8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47</v>
      </c>
      <c r="DH32" s="14" t="n">
        <f aca="false">IF(DG32="За",1,0)</f>
        <v>1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35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35</v>
      </c>
      <c r="EQ32" s="14" t="str">
        <f aca="false">IF(EM32&gt;17,"Прийнято","Не прийнято")</f>
        <v>Прийнято</v>
      </c>
    </row>
    <row r="33" customFormat="false" ht="44.25" hidden="true" customHeight="true" outlineLevel="0" collapsed="false">
      <c r="A33" s="8" t="n">
        <v>19</v>
      </c>
      <c r="B33" s="18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8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47</v>
      </c>
      <c r="DH33" s="14" t="n">
        <f aca="false">IF(DG33="За",1,0)</f>
        <v>1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35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35</v>
      </c>
      <c r="EQ33" s="14" t="str">
        <f aca="false">IF(EM33&gt;17,"Прийнято","Не прийнято")</f>
        <v>Прийнято</v>
      </c>
    </row>
    <row r="34" customFormat="false" ht="97.5" hidden="true" customHeight="true" outlineLevel="0" collapsed="false">
      <c r="A34" s="8" t="n">
        <v>20</v>
      </c>
      <c r="B34" s="18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8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47</v>
      </c>
      <c r="DH34" s="14" t="n">
        <f aca="false">IF(DG34="За",1,0)</f>
        <v>1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35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35</v>
      </c>
      <c r="EQ34" s="14" t="str">
        <f aca="false">IF(EM34&gt;17,"Прийнято","Не прийнято")</f>
        <v>Прийнято</v>
      </c>
    </row>
    <row r="35" customFormat="false" ht="116.25" hidden="true" customHeight="true" outlineLevel="0" collapsed="false">
      <c r="A35" s="8" t="n">
        <v>21</v>
      </c>
      <c r="B35" s="18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8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47</v>
      </c>
      <c r="DH35" s="14" t="n">
        <f aca="false">IF(DG35="За",1,0)</f>
        <v>1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35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35</v>
      </c>
      <c r="EQ35" s="14" t="str">
        <f aca="false">IF(EM35&gt;17,"Прийнято","Не прийнято")</f>
        <v>Прийнято</v>
      </c>
    </row>
    <row r="36" customFormat="false" ht="44.25" hidden="true" customHeight="true" outlineLevel="0" collapsed="false">
      <c r="A36" s="8" t="n">
        <v>22</v>
      </c>
      <c r="B36" s="18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8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47</v>
      </c>
      <c r="DH36" s="14" t="n">
        <f aca="false">IF(DG36="За",1,0)</f>
        <v>1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35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35</v>
      </c>
      <c r="EQ36" s="14" t="str">
        <f aca="false">IF(EM36&gt;17,"Прийнято","Не прийнято")</f>
        <v>Прийнято</v>
      </c>
    </row>
    <row r="37" customFormat="false" ht="74.25" hidden="true" customHeight="true" outlineLevel="0" collapsed="false">
      <c r="A37" s="8" t="n">
        <v>23</v>
      </c>
      <c r="B37" s="18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8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47</v>
      </c>
      <c r="DH37" s="14" t="n">
        <f aca="false">IF(DG37="За",1,0)</f>
        <v>1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35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35</v>
      </c>
      <c r="EQ37" s="14" t="str">
        <f aca="false">IF(EM37&gt;17,"Прийнято","Не прийнято")</f>
        <v>Прийнято</v>
      </c>
    </row>
    <row r="38" customFormat="false" ht="75" hidden="true" customHeight="true" outlineLevel="0" collapsed="false">
      <c r="A38" s="8" t="n">
        <v>24</v>
      </c>
      <c r="B38" s="18"/>
      <c r="C38" s="11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8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47</v>
      </c>
      <c r="DH38" s="14" t="n">
        <f aca="false">IF(DG38="За",1,0)</f>
        <v>1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35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35</v>
      </c>
      <c r="EQ38" s="14" t="str">
        <f aca="false">IF(EM38&gt;17,"Прийнято","Не прийнято")</f>
        <v>Прийнято</v>
      </c>
    </row>
    <row r="39" customFormat="false" ht="56.25" hidden="true" customHeight="true" outlineLevel="0" collapsed="false">
      <c r="A39" s="8" t="n">
        <v>25</v>
      </c>
      <c r="B39" s="18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8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47</v>
      </c>
      <c r="DH39" s="14" t="n">
        <f aca="false">IF(DG39="За",1,0)</f>
        <v>1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35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35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 t="n">
        <v>20</v>
      </c>
      <c r="B40" s="19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8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47</v>
      </c>
      <c r="DH40" s="14" t="n">
        <f aca="false">IF(DG40="За",1,0)</f>
        <v>1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35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35</v>
      </c>
      <c r="EQ40" s="14" t="str">
        <f aca="false">IF(EM40&gt;17,"Прийнято","Не прийнято")</f>
        <v>Прийнято</v>
      </c>
    </row>
    <row r="41" customFormat="false" ht="85.5" hidden="true" customHeight="true" outlineLevel="0" collapsed="false">
      <c r="A41" s="8" t="n">
        <v>26</v>
      </c>
      <c r="B41" s="18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8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47</v>
      </c>
      <c r="DH41" s="14" t="n">
        <f aca="false">IF(DG41="За",1,0)</f>
        <v>1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35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35</v>
      </c>
      <c r="EQ41" s="14" t="str">
        <f aca="false">IF(EM41&gt;17,"Прийнято","Не прийнято")</f>
        <v>Прийнято</v>
      </c>
    </row>
    <row r="42" customFormat="false" ht="105" hidden="true" customHeight="true" outlineLevel="0" collapsed="false">
      <c r="A42" s="8" t="n">
        <v>27</v>
      </c>
      <c r="B42" s="18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8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47</v>
      </c>
      <c r="DH42" s="14" t="n">
        <f aca="false">IF(DG42="За",1,0)</f>
        <v>1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35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35</v>
      </c>
      <c r="EQ42" s="14" t="str">
        <f aca="false">IF(EM42&gt;17,"Прийнято","Не прийнято")</f>
        <v>Прийнято</v>
      </c>
    </row>
    <row r="43" customFormat="false" ht="96" hidden="true" customHeight="true" outlineLevel="0" collapsed="false">
      <c r="A43" s="8" t="n">
        <v>28</v>
      </c>
      <c r="B43" s="18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8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47</v>
      </c>
      <c r="DH43" s="14" t="n">
        <f aca="false">IF(DG43="За",1,0)</f>
        <v>1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35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35</v>
      </c>
      <c r="EQ43" s="14" t="str">
        <f aca="false">IF(EM43&gt;17,"Прийнято","Не прийнято")</f>
        <v>Прийнято</v>
      </c>
    </row>
    <row r="44" customFormat="false" ht="59.25" hidden="true" customHeight="true" outlineLevel="0" collapsed="false">
      <c r="A44" s="8" t="n">
        <v>29</v>
      </c>
      <c r="B44" s="18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8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47</v>
      </c>
      <c r="DH44" s="14" t="n">
        <f aca="false">IF(DG44="За",1,0)</f>
        <v>1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35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35</v>
      </c>
      <c r="EQ44" s="14" t="str">
        <f aca="false">IF(EM44&gt;17,"Прийнято","Не прийнято")</f>
        <v>Прийнято</v>
      </c>
    </row>
    <row r="45" customFormat="false" ht="48.75" hidden="true" customHeight="true" outlineLevel="0" collapsed="false">
      <c r="A45" s="8" t="n">
        <v>30</v>
      </c>
      <c r="B45" s="18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8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47</v>
      </c>
      <c r="DH45" s="14" t="n">
        <f aca="false">IF(DG45="За",1,0)</f>
        <v>1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35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35</v>
      </c>
      <c r="EQ45" s="14" t="str">
        <f aca="false">IF(EM45&gt;17,"Прийнято","Не прийнято")</f>
        <v>Прийнято</v>
      </c>
    </row>
    <row r="46" customFormat="false" ht="6.75" hidden="true" customHeight="true" outlineLevel="0" collapsed="false">
      <c r="A46" s="8" t="n">
        <v>31</v>
      </c>
      <c r="B46" s="20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8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47</v>
      </c>
      <c r="DH46" s="14" t="n">
        <f aca="false">IF(DG46="За",1,0)</f>
        <v>1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35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35</v>
      </c>
      <c r="EQ46" s="14" t="str">
        <f aca="false">IF(EM46&gt;17,"Прийнято","Не прийнято")</f>
        <v>Прийнято</v>
      </c>
    </row>
    <row r="47" customFormat="false" ht="36.75" hidden="false" customHeight="true" outlineLevel="0" collapsed="false"/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2018-11-23T15:02:23Z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