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<sst xmlns="http://schemas.openxmlformats.org/spreadsheetml/2006/main" count="1498" uniqueCount="68">
  <si>
    <t xml:space="preserve">Поіменне голосування депутатів Покровської міської ради</t>
  </si>
  <si>
    <t xml:space="preserve">пленарне засідання чергової 38 сесії Покровської міської ради </t>
  </si>
  <si>
    <t xml:space="preserve">26 жовтня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</si>
  <si>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</si>
  <si>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</si>
  <si>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</si>
  <si>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</si>
  <si>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</si>
  <si>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</si>
  <si>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</si>
  <si>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</si>
  <si>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</si>
  <si>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</si>
  <si>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</si>
  <si>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</si>
  <si>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</si>
  <si>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</si>
  <si>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</si>
  <si>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</si>
  <si>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</si>
  <si>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</si>
  <si>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</si>
  <si>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</si>
  <si>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</si>
  <si>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</si>
  <si>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</si>
  <si>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</si>
  <si>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</si>
  <si>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</si>
  <si>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</si>
  <si>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</si>
  <si>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</si>
  <si>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</si>
  <si>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</si>
  <si>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</si>
  <si>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</si>
  <si>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</si>
  <si>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</si>
  <si>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</si>
  <si>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</si>
  <si>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</si>
  <si>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</si>
  <si>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</si>
  <si>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</si>
  <si>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</si>
  <si>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</si>
  <si>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готовність міських комунальних підприємств та бюджетних установ міста до роботи в осінньо-зимовий період 2018 – 2019р.р..</t>
  </si>
  <si>
    <t xml:space="preserve">За</t>
  </si>
  <si>
    <t xml:space="preserve">Відсутній</t>
  </si>
  <si>
    <t xml:space="preserve">Про внесення змін до рішення І пленарного засідання 28 сесії міської ради 7 скликання  від 07.12.2017  № 2 «Про бюджет м.Покров на 2018рік».</t>
  </si>
  <si>
    <t xml:space="preserve">Про Програму фінансової підтримки інститутів громадянського суспільства в м. Покров.</t>
  </si>
  <si>
    <t xml:space="preserve">Про передачу з балансу на баланс комунального майна, що належить до власності територіальної громади м.Покров Дніпропетровської області.  </t>
  </si>
  <si>
    <t xml:space="preserve">Про дозвіл ПМКП «Добробут» на списання основних засобів.
</t>
  </si>
  <si>
    <t xml:space="preserve">Про затвердження передавального акта комунального підприємства "Редакція Покровської  міської газети «Козацька вежа»".</t>
  </si>
  <si>
    <t xml:space="preserve">Про передачу в оренду громадській організації «Спортивний клуб «Спарта 2008» нежитлового приміщення по вул.Чайкіной Лізи, 31.</t>
  </si>
  <si>
    <t xml:space="preserve">Про надання доручення на право підписання договорів оренди землі, цивільно-правових угод та документів з приватизації заступнику міського голови Чистякову Олександру Геннадійовичу у новій редакції.</t>
  </si>
  <si>
    <t xml:space="preserve">Про надання дозволу Покровському міському комунальному підприємству “ДОБРОБУТ” на розробку проекту землеустрою щодо відведення земельної ділянки в постійне користування в районі вул. Уральська, 1 м. Покров Дніпропетровської області.</t>
  </si>
  <si>
    <t xml:space="preserve">Про розгляд питання щодо надання  дозволу на розробку проекту землеустрою по  відведенню земельної ділянки  в  оренду по вул.Уральська, 1.</t>
  </si>
  <si>
    <t xml:space="preserve">утримався</t>
  </si>
  <si>
    <t xml:space="preserve">проти</t>
  </si>
  <si>
    <t xml:space="preserve">Про клопотання  фізичної особи – підприємця Петровича Володимира Геронійовича щодо продовження  терміну дії договору  оренди землі по   вул. Шляхова, 232/1 м.Покров Дніпропетровської області.</t>
  </si>
  <si>
    <t xml:space="preserve">Про клопотання фізичної особи – підприємця Петровича Володимира Геронійовича щодо припинення договорів оренди землі та вилучення з користування земельних ділянок на території Покровської міської ради Дніпропетровської області.</t>
  </si>
  <si>
    <t xml:space="preserve">Про клопотання фізичної особи-підприємця Мельник Тетяни Валеріївни щодо затвердження проекту землеустрою та передачі в оренду земельної ділянки по вул.Північно-промислова, 9/8а, 9/8б,9/8в.</t>
  </si>
  <si>
    <t xml:space="preserve">Про заяви  громадян щодо передачі у власність та користування земельних ділянок .</t>
  </si>
  <si>
    <t xml:space="preserve">Про надання дозволу відділу культури виконавчого комітету Покровської міської ради  на розробку проектів землеустрою щодо відведення земельних ділянок в постійне користування на території м. Покров Дніпропетровської області. </t>
  </si>
  <si>
    <t xml:space="preserve">Про  внесення  змін  до міської програми «Розвиток фізичної культури та спорту в місті Покров на період 2017-2018 років», затвердженої рішенням 16 сесії міської ради 7 скликання від 16.12.2016 № 25.</t>
  </si>
  <si>
    <t xml:space="preserve">не голосував</t>
  </si>
  <si>
    <t xml:space="preserve">Про  внесення  змін у міську   Програму «Цукровий діабет» на 2015 -2018 роки (із змінами), затвердженої  рішенням 43 сесії міської ради 6 скликання від 23.12.2014 №28.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</si>
</sst>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A10" colorId="64" zoomScale="70" zoomScaleNormal="70" zoomScalePageLayoutView="100" workbookViewId="0">
      <selection pane="topLeft" activeCell="EE17" activeCellId="0" sqref="EE17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0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48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47</v>
      </c>
      <c r="DH6" s="14" t="n">
        <f aca="false">IF(DG6="За",1,0)</f>
        <v>1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31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31</v>
      </c>
      <c r="EQ6" s="14" t="str">
        <f aca="false">IF(EM6&gt;17,"Прийнято","Не прийнято")</f>
        <v>Прийнято</v>
      </c>
    </row>
    <row r="7" customFormat="false" ht="75" hidden="false" customHeight="true" outlineLevel="0" collapsed="false">
      <c r="A7" s="8" t="n">
        <v>2</v>
      </c>
      <c r="B7" s="15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8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48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47</v>
      </c>
      <c r="DH7" s="14" t="n">
        <f aca="false">IF(DG7="За",1,0)</f>
        <v>1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31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31</v>
      </c>
      <c r="EQ7" s="14" t="str">
        <f aca="false">IF(EM7&gt;17,"Прийнято","Не прийнято")</f>
        <v>Прийнято</v>
      </c>
    </row>
    <row r="8" customFormat="false" ht="58.5" hidden="false" customHeight="true" outlineLevel="0" collapsed="false">
      <c r="A8" s="8" t="n">
        <v>3</v>
      </c>
      <c r="B8" s="16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48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47</v>
      </c>
      <c r="DH8" s="14" t="n">
        <f aca="false">IF(DG8="За",1,0)</f>
        <v>1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31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31</v>
      </c>
      <c r="EQ8" s="14" t="str">
        <f aca="false">IF(EM8&gt;17,"Прийнято","Не прийнято")</f>
        <v>Прийнято</v>
      </c>
    </row>
    <row r="9" customFormat="false" ht="66" hidden="false" customHeight="true" outlineLevel="0" collapsed="false">
      <c r="A9" s="8" t="n">
        <v>4</v>
      </c>
      <c r="B9" s="15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48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47</v>
      </c>
      <c r="DH9" s="14" t="n">
        <f aca="false">IF(DG9="За",1,0)</f>
        <v>1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31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31</v>
      </c>
      <c r="EQ9" s="14" t="str">
        <f aca="false">IF(EM9&gt;17,"Прийнято","Не прийнято")</f>
        <v>Прийнято</v>
      </c>
    </row>
    <row r="10" customFormat="false" ht="48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0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47</v>
      </c>
      <c r="DH10" s="14" t="n">
        <f aca="false">IF(DG10="За",1,0)</f>
        <v>1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31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31</v>
      </c>
      <c r="EQ10" s="14" t="str">
        <f aca="false">IF(EM10&gt;17,"Прийнято","Не прийнято")</f>
        <v>Прийнято</v>
      </c>
    </row>
    <row r="11" customFormat="false" ht="72.75" hidden="false" customHeight="true" outlineLevel="0" collapsed="false">
      <c r="A11" s="8" t="n">
        <v>6</v>
      </c>
      <c r="B11" s="15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0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47</v>
      </c>
      <c r="DH11" s="14" t="n">
        <f aca="false">IF(DG11="За",1,0)</f>
        <v>1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31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31</v>
      </c>
      <c r="EQ11" s="14" t="str">
        <f aca="false">IF(EM11&gt;17,"Прийнято","Не прийнято")</f>
        <v>Прийнято</v>
      </c>
    </row>
    <row r="12" customFormat="false" ht="62.25" hidden="false" customHeight="true" outlineLevel="0" collapsed="false">
      <c r="A12" s="8" t="n">
        <v>7</v>
      </c>
      <c r="B12" s="15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0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47</v>
      </c>
      <c r="DH12" s="14" t="n">
        <f aca="false">IF(DG12="За",1,0)</f>
        <v>1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31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31</v>
      </c>
      <c r="EQ12" s="14" t="str">
        <f aca="false">IF(EM12&gt;17,"Прийнято","Не прийнято")</f>
        <v>Прийнято</v>
      </c>
    </row>
    <row r="13" customFormat="false" ht="98.25" hidden="false" customHeight="true" outlineLevel="0" collapsed="false">
      <c r="A13" s="8" t="n">
        <v>8</v>
      </c>
      <c r="B13" s="15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0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47</v>
      </c>
      <c r="DH13" s="14" t="n">
        <f aca="false">IF(DG13="За",1,0)</f>
        <v>1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31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31</v>
      </c>
      <c r="EQ13" s="14" t="str">
        <f aca="false">IF(EM13&gt;17,"Прийнято","Не прийнято")</f>
        <v>Прийнято</v>
      </c>
    </row>
    <row r="14" customFormat="false" ht="108" hidden="false" customHeight="true" outlineLevel="0" collapsed="false">
      <c r="A14" s="8" t="n">
        <v>9</v>
      </c>
      <c r="B14" s="15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0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47</v>
      </c>
      <c r="DH14" s="14" t="n">
        <f aca="false">IF(DG14="За",1,0)</f>
        <v>1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31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31</v>
      </c>
      <c r="EQ14" s="14" t="str">
        <f aca="false">IF(EM14&gt;17,"Прийнято","Не прийнято")</f>
        <v>Прийнято</v>
      </c>
    </row>
    <row r="15" customFormat="false" ht="72" hidden="false" customHeight="true" outlineLevel="0" collapsed="false">
      <c r="A15" s="8" t="n">
        <v>10</v>
      </c>
      <c r="B15" s="15" t="s">
        <v>57</v>
      </c>
      <c r="C15" s="8" t="s">
        <v>58</v>
      </c>
      <c r="D15" s="14" t="n">
        <f aca="false">IF(C15="За",1,0)</f>
        <v>0</v>
      </c>
      <c r="E15" s="14" t="n">
        <f aca="false">IF(C15="Проти",1,0)</f>
        <v>0</v>
      </c>
      <c r="F15" s="14" t="n">
        <f aca="false">IF(C15="Утримався",1,0)</f>
        <v>1</v>
      </c>
      <c r="G15" s="8" t="s">
        <v>59</v>
      </c>
      <c r="H15" s="14" t="n">
        <f aca="false">IF(G15="За",1,0)</f>
        <v>0</v>
      </c>
      <c r="I15" s="14" t="n">
        <f aca="false">IF(G15="Проти",1,0)</f>
        <v>1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0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58</v>
      </c>
      <c r="T15" s="14" t="n">
        <f aca="false">IF(S15="За",1,0)</f>
        <v>0</v>
      </c>
      <c r="U15" s="14" t="n">
        <f aca="false">IF(S15="Проти",1,0)</f>
        <v>0</v>
      </c>
      <c r="V15" s="14" t="n">
        <f aca="false">IF(S15="Утримався",1,0)</f>
        <v>1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58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1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59</v>
      </c>
      <c r="AJ15" s="14" t="n">
        <f aca="false">IF(AI15="За",1,0)</f>
        <v>0</v>
      </c>
      <c r="AK15" s="14" t="n">
        <f aca="false">IF(AI15="Проти",1,0)</f>
        <v>1</v>
      </c>
      <c r="AL15" s="14" t="n">
        <f aca="false">IF(AI15="Утримався",1,0)</f>
        <v>0</v>
      </c>
      <c r="AM15" s="8" t="s">
        <v>59</v>
      </c>
      <c r="AN15" s="14" t="n">
        <f aca="false">IF(AM15="За",1,0)</f>
        <v>0</v>
      </c>
      <c r="AO15" s="14" t="n">
        <f aca="false">IF(AM15="Проти",1,0)</f>
        <v>1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59</v>
      </c>
      <c r="AZ15" s="14" t="n">
        <f aca="false">IF(AY15="За",1,0)</f>
        <v>0</v>
      </c>
      <c r="BA15" s="14" t="n">
        <f aca="false">IF(AY15="Проти",1,0)</f>
        <v>1</v>
      </c>
      <c r="BB15" s="14" t="n">
        <f aca="false">IF(AY15="Утримався",1,0)</f>
        <v>0</v>
      </c>
      <c r="BC15" s="8" t="s">
        <v>59</v>
      </c>
      <c r="BD15" s="14" t="n">
        <f aca="false">IF(BC15="За",1,0)</f>
        <v>0</v>
      </c>
      <c r="BE15" s="14" t="n">
        <f aca="false">IF(BC15="Проти",1,0)</f>
        <v>1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58</v>
      </c>
      <c r="BL15" s="14" t="n">
        <f aca="false">IF(BK15="За",1,0)</f>
        <v>0</v>
      </c>
      <c r="BM15" s="14" t="n">
        <f aca="false">IF(BK15="Проти",1,0)</f>
        <v>0</v>
      </c>
      <c r="BN15" s="14" t="n">
        <f aca="false">IF(BK15="Утримався",1,0)</f>
        <v>1</v>
      </c>
      <c r="BO15" s="8" t="s">
        <v>59</v>
      </c>
      <c r="BP15" s="14" t="n">
        <f aca="false">IF(BO15="За",1,0)</f>
        <v>0</v>
      </c>
      <c r="BQ15" s="14" t="n">
        <f aca="false">IF(BO15="Проти",1,0)</f>
        <v>1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59</v>
      </c>
      <c r="BX15" s="14" t="n">
        <f aca="false">IF(BW15="За",1,0)</f>
        <v>0</v>
      </c>
      <c r="BY15" s="14" t="n">
        <f aca="false">IF(BW15="Проти",1,0)</f>
        <v>1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0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58</v>
      </c>
      <c r="CF15" s="14" t="n">
        <f aca="false">IF(CE15="За",1,0)</f>
        <v>0</v>
      </c>
      <c r="CG15" s="14" t="n">
        <f aca="false">IF(CE15="Проти",1,0)</f>
        <v>0</v>
      </c>
      <c r="CH15" s="14" t="n">
        <f aca="false">IF(CE15="Утримався",1,0)</f>
        <v>1</v>
      </c>
      <c r="CI15" s="8" t="s">
        <v>59</v>
      </c>
      <c r="CJ15" s="14" t="n">
        <f aca="false">IF(CI15="За",1,0)</f>
        <v>0</v>
      </c>
      <c r="CK15" s="14" t="n">
        <f aca="false">IF(CI15="Проти",1,0)</f>
        <v>1</v>
      </c>
      <c r="CL15" s="14" t="n">
        <f aca="false">IF(CI15="Утримався",1,0)</f>
        <v>0</v>
      </c>
      <c r="CM15" s="8" t="s">
        <v>59</v>
      </c>
      <c r="CN15" s="14" t="n">
        <f aca="false">IF(CM15="За",1,0)</f>
        <v>0</v>
      </c>
      <c r="CO15" s="14" t="n">
        <f aca="false">IF(CM15="Проти",1,0)</f>
        <v>1</v>
      </c>
      <c r="CP15" s="14" t="n">
        <f aca="false">IF(CM15="Утримався",1,0)</f>
        <v>0</v>
      </c>
      <c r="CQ15" s="8" t="s">
        <v>59</v>
      </c>
      <c r="CR15" s="14" t="n">
        <f aca="false">IF(CQ15="За",1,0)</f>
        <v>0</v>
      </c>
      <c r="CS15" s="14" t="n">
        <f aca="false">IF(CQ15="Проти",1,0)</f>
        <v>1</v>
      </c>
      <c r="CT15" s="14" t="n">
        <f aca="false">IF(CQ15="Утримався",1,0)</f>
        <v>0</v>
      </c>
      <c r="CU15" s="8" t="s">
        <v>58</v>
      </c>
      <c r="CV15" s="14" t="n">
        <f aca="false">IF(CU15="За",1,0)</f>
        <v>0</v>
      </c>
      <c r="CW15" s="14" t="n">
        <f aca="false">IF(CU15="Проти",1,0)</f>
        <v>0</v>
      </c>
      <c r="CX15" s="14" t="n">
        <f aca="false">IF(CU15="Утримався",1,0)</f>
        <v>1</v>
      </c>
      <c r="CY15" s="8" t="s">
        <v>59</v>
      </c>
      <c r="CZ15" s="14" t="n">
        <f aca="false">IF(CY15="За",1,0)</f>
        <v>0</v>
      </c>
      <c r="DA15" s="14" t="n">
        <f aca="false">IF(CY15="Проти",1,0)</f>
        <v>1</v>
      </c>
      <c r="DB15" s="14" t="n">
        <f aca="false">IF(CY15="Утримався",1,0)</f>
        <v>0</v>
      </c>
      <c r="DC15" s="8" t="s">
        <v>58</v>
      </c>
      <c r="DD15" s="14" t="n">
        <f aca="false">IF(DC15="За",1,0)</f>
        <v>0</v>
      </c>
      <c r="DE15" s="14" t="n">
        <f aca="false">IF(DC15="Проти",1,0)</f>
        <v>0</v>
      </c>
      <c r="DF15" s="14" t="n">
        <f aca="false">IF(DC15="Утримався",1,0)</f>
        <v>1</v>
      </c>
      <c r="DG15" s="8" t="s">
        <v>58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1</v>
      </c>
      <c r="DK15" s="8" t="s">
        <v>58</v>
      </c>
      <c r="DL15" s="14" t="n">
        <f aca="false">IF(DK15="За",1,0)</f>
        <v>0</v>
      </c>
      <c r="DM15" s="14" t="n">
        <f aca="false">IF(DK15="Проти",1,0)</f>
        <v>0</v>
      </c>
      <c r="DN15" s="14" t="n">
        <f aca="false">IF(DK15="Утримався",1,0)</f>
        <v>1</v>
      </c>
      <c r="DO15" s="8" t="s">
        <v>58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1</v>
      </c>
      <c r="DS15" s="8" t="s">
        <v>59</v>
      </c>
      <c r="DT15" s="14" t="n">
        <f aca="false">IF(DS15="За",1,0)</f>
        <v>0</v>
      </c>
      <c r="DU15" s="14" t="n">
        <f aca="false">IF(DS15="Проти",1,0)</f>
        <v>1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59</v>
      </c>
      <c r="EB15" s="14" t="n">
        <f aca="false">IF(EA15="За",1,0)</f>
        <v>0</v>
      </c>
      <c r="EC15" s="14" t="n">
        <f aca="false">IF(EA15="Проти",1,0)</f>
        <v>1</v>
      </c>
      <c r="ED15" s="14" t="n">
        <f aca="false">IF(EA15="Утримався",1,0)</f>
        <v>0</v>
      </c>
      <c r="EE15" s="8" t="s">
        <v>58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1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7</v>
      </c>
      <c r="EN15" s="14" t="n">
        <f aca="false">SUM(EK15,EG15,EC15,DY15,DU15,DQ15,DM15,DI15,DE15,DA15,CW15,CS15,CO15,CK15,CG15,CC15,BY15,BU15,BQ15,BM15,BI15,BE15,BA15,AW15,AS15,AO15,AK15,AG15,AC15,Y15,U15,Q15,M15,I15,E15)</f>
        <v>13</v>
      </c>
      <c r="EO15" s="14" t="n">
        <f aca="false">SUM(EL15,EH15,ED15,DZ15,DV15,DR15,DN15,DJ15,DF15,DB15,CX15,CT15,CP15,CL15,CH15,CD15,BZ15,BV15,BR15,BN15,BJ15,BF15,BB15,AX15,AT15,AP15,AL15,AH15,AD15,Z15,V15,R15,N15,J15,F15)</f>
        <v>11</v>
      </c>
      <c r="EP15" s="14" t="n">
        <f aca="false">SUM(EO15,EN15,EM15)</f>
        <v>31</v>
      </c>
      <c r="EQ15" s="14" t="str">
        <f aca="false">IF(EM15&gt;17,"Прийнято","Не прийнято")</f>
        <v>Не прийнято</v>
      </c>
    </row>
    <row r="16" customFormat="false" ht="86.25" hidden="false" customHeight="true" outlineLevel="0" collapsed="false">
      <c r="A16" s="8" t="n">
        <v>11</v>
      </c>
      <c r="B16" s="15" t="s">
        <v>60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59</v>
      </c>
      <c r="BD16" s="14" t="n">
        <f aca="false">IF(BC16="За",1,0)</f>
        <v>0</v>
      </c>
      <c r="BE16" s="14" t="n">
        <f aca="false">IF(BC16="Проти",1,0)</f>
        <v>1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0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47</v>
      </c>
      <c r="DH16" s="14" t="n">
        <f aca="false">IF(DG16="За",1,0)</f>
        <v>1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30</v>
      </c>
      <c r="EN16" s="14" t="n">
        <f aca="false">SUM(EK16,EG16,EC16,DY16,DU16,DQ16,DM16,DI16,DE16,DA16,CW16,CS16,CO16,CK16,CG16,CC16,BY16,BU16,BQ16,BM16,BI16,BE16,BA16,AW16,AS16,AO16,AK16,AG16,AC16,Y16,U16,Q16,M16,I16,E16)</f>
        <v>1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31</v>
      </c>
      <c r="EQ16" s="14" t="str">
        <f aca="false">IF(EM16&gt;17,"Прийнято","Не прийнято")</f>
        <v>Прийнято</v>
      </c>
    </row>
    <row r="17" customFormat="false" ht="103.5" hidden="false" customHeight="true" outlineLevel="0" collapsed="false">
      <c r="A17" s="8" t="n">
        <v>12</v>
      </c>
      <c r="B17" s="15" t="s">
        <v>61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0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47</v>
      </c>
      <c r="DH17" s="14" t="n">
        <f aca="false">IF(DG17="За",1,0)</f>
        <v>1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31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31</v>
      </c>
      <c r="EQ17" s="14" t="str">
        <f aca="false">IF(EM17&gt;17,"Прийнято","Не прийнято")</f>
        <v>Прийнято</v>
      </c>
    </row>
    <row r="18" customFormat="false" ht="94.5" hidden="false" customHeight="true" outlineLevel="0" collapsed="false">
      <c r="A18" s="8" t="n">
        <v>13</v>
      </c>
      <c r="B18" s="15" t="s">
        <v>62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0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47</v>
      </c>
      <c r="DH18" s="14" t="n">
        <f aca="false">IF(DG18="За",1,0)</f>
        <v>1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31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31</v>
      </c>
      <c r="EQ18" s="14" t="str">
        <f aca="false">IF(EM18&gt;17,"Прийнято","Не прийнято")</f>
        <v>Прийнято</v>
      </c>
    </row>
    <row r="19" customFormat="false" ht="55.5" hidden="false" customHeight="true" outlineLevel="0" collapsed="false">
      <c r="A19" s="8" t="n">
        <v>14</v>
      </c>
      <c r="B19" s="13" t="s">
        <v>63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0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0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47</v>
      </c>
      <c r="DH19" s="14" t="n">
        <f aca="false">IF(DG19="За",1,0)</f>
        <v>1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31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31</v>
      </c>
      <c r="EQ19" s="14" t="str">
        <f aca="false">IF(EM19&gt;17,"Прийнято","Не прийнято")</f>
        <v>Прийнято</v>
      </c>
    </row>
    <row r="20" customFormat="false" ht="112.5" hidden="false" customHeight="true" outlineLevel="0" collapsed="false">
      <c r="A20" s="8" t="n">
        <v>15</v>
      </c>
      <c r="B20" s="17" t="s">
        <v>64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0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0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47</v>
      </c>
      <c r="DH20" s="14" t="n">
        <f aca="false">IF(DG20="За",1,0)</f>
        <v>1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31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31</v>
      </c>
      <c r="EQ20" s="14" t="str">
        <f aca="false">IF(EM20&gt;17,"Прийнято","Не прийнято")</f>
        <v>Прийнято</v>
      </c>
    </row>
    <row r="21" customFormat="false" ht="92.25" hidden="false" customHeight="true" outlineLevel="0" collapsed="false">
      <c r="A21" s="8" t="n">
        <v>16</v>
      </c>
      <c r="B21" s="13" t="s">
        <v>65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0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0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11" t="s">
        <v>66</v>
      </c>
      <c r="DD21" s="14" t="n">
        <f aca="false">IF(DC21="За",1,0)</f>
        <v>0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47</v>
      </c>
      <c r="DH21" s="14" t="n">
        <f aca="false">IF(DG21="За",1,0)</f>
        <v>1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30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30</v>
      </c>
      <c r="EQ21" s="14" t="str">
        <f aca="false">IF(EM21&gt;17,"Прийнято","Не прийнято")</f>
        <v>Прийнято</v>
      </c>
    </row>
    <row r="22" customFormat="false" ht="56.25" hidden="true" customHeight="true" outlineLevel="0" collapsed="false">
      <c r="A22" s="8" t="n">
        <v>17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0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47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70.5" hidden="true" customHeight="true" outlineLevel="0" collapsed="false">
      <c r="A23" s="8" t="n">
        <v>18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0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47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61.5" hidden="true" customHeight="true" outlineLevel="0" collapsed="false">
      <c r="A24" s="8" t="n">
        <v>19</v>
      </c>
      <c r="B24" s="15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0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47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42.75" hidden="true" customHeight="true" outlineLevel="0" collapsed="false">
      <c r="A25" s="8" t="n">
        <v>20</v>
      </c>
      <c r="B25" s="15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0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47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21</v>
      </c>
      <c r="B26" s="15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0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47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44.25" hidden="true" customHeight="true" outlineLevel="0" collapsed="false">
      <c r="A27" s="8" t="n">
        <v>22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0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47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73.5" hidden="true" customHeight="true" outlineLevel="0" collapsed="false">
      <c r="A28" s="8" t="n">
        <v>23</v>
      </c>
      <c r="B28" s="15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0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47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96" hidden="true" customHeight="true" outlineLevel="0" collapsed="false">
      <c r="A29" s="8" t="n">
        <v>24</v>
      </c>
      <c r="B29" s="18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0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47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55.5" hidden="true" customHeight="true" outlineLevel="0" collapsed="false">
      <c r="A30" s="8" t="n">
        <v>25</v>
      </c>
      <c r="B30" s="18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0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47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90" hidden="false" customHeight="true" outlineLevel="0" collapsed="false">
      <c r="A31" s="8" t="n">
        <v>17</v>
      </c>
      <c r="B31" s="19" t="s">
        <v>67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0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0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47</v>
      </c>
      <c r="DH31" s="14" t="n">
        <f aca="false">IF(DG31="За",1,0)</f>
        <v>1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31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31</v>
      </c>
      <c r="EQ31" s="14" t="str">
        <f aca="false">IF(EM31&gt;17,"Прийнято","Не прийнято")</f>
        <v>Прийнято</v>
      </c>
    </row>
    <row r="32" customFormat="false" ht="94.5" hidden="true" customHeight="true" outlineLevel="0" collapsed="false">
      <c r="A32" s="8" t="n">
        <v>18</v>
      </c>
      <c r="B32" s="19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0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47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34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34</v>
      </c>
      <c r="EQ32" s="14" t="str">
        <f aca="false">IF(EM32&gt;17,"Прийнято","Не прийнято")</f>
        <v>Прийнято</v>
      </c>
    </row>
    <row r="33" customFormat="false" ht="44.25" hidden="true" customHeight="true" outlineLevel="0" collapsed="false">
      <c r="A33" s="8" t="n">
        <v>19</v>
      </c>
      <c r="B33" s="19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0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47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34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34</v>
      </c>
      <c r="EQ33" s="14" t="str">
        <f aca="false">IF(EM33&gt;17,"Прийнято","Не прийнято")</f>
        <v>Прийнято</v>
      </c>
    </row>
    <row r="34" customFormat="false" ht="97.5" hidden="true" customHeight="true" outlineLevel="0" collapsed="false">
      <c r="A34" s="8" t="n">
        <v>20</v>
      </c>
      <c r="B34" s="19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0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47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34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34</v>
      </c>
      <c r="EQ34" s="14" t="str">
        <f aca="false">IF(EM34&gt;17,"Прийнято","Не прийнято")</f>
        <v>Прийнято</v>
      </c>
    </row>
    <row r="35" customFormat="false" ht="116.25" hidden="true" customHeight="true" outlineLevel="0" collapsed="false">
      <c r="A35" s="8" t="n">
        <v>21</v>
      </c>
      <c r="B35" s="19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0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47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34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34</v>
      </c>
      <c r="EQ35" s="14" t="str">
        <f aca="false">IF(EM35&gt;17,"Прийнято","Не прийнято")</f>
        <v>Прийнято</v>
      </c>
    </row>
    <row r="36" customFormat="false" ht="44.25" hidden="true" customHeight="true" outlineLevel="0" collapsed="false">
      <c r="A36" s="8" t="n">
        <v>22</v>
      </c>
      <c r="B36" s="19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0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47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34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34</v>
      </c>
      <c r="EQ36" s="14" t="str">
        <f aca="false">IF(EM36&gt;17,"Прийнято","Не прийнято")</f>
        <v>Прийнято</v>
      </c>
    </row>
    <row r="37" customFormat="false" ht="74.25" hidden="true" customHeight="true" outlineLevel="0" collapsed="false">
      <c r="A37" s="8" t="n">
        <v>23</v>
      </c>
      <c r="B37" s="19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0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34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34</v>
      </c>
      <c r="EQ37" s="14" t="str">
        <f aca="false">IF(EM37&gt;17,"Прийнято","Не прийнято")</f>
        <v>Прийнято</v>
      </c>
    </row>
    <row r="38" customFormat="false" ht="75" hidden="true" customHeight="true" outlineLevel="0" collapsed="false">
      <c r="A38" s="8" t="n">
        <v>24</v>
      </c>
      <c r="B38" s="19"/>
      <c r="C38" s="11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0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34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34</v>
      </c>
      <c r="EQ38" s="14" t="str">
        <f aca="false">IF(EM38&gt;17,"Прийнято","Не прийнято")</f>
        <v>Прийнято</v>
      </c>
    </row>
    <row r="39" customFormat="false" ht="56.25" hidden="true" customHeight="true" outlineLevel="0" collapsed="false">
      <c r="A39" s="8" t="n">
        <v>25</v>
      </c>
      <c r="B39" s="19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0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34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34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 t="n">
        <v>20</v>
      </c>
      <c r="B40" s="20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0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34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34</v>
      </c>
      <c r="EQ40" s="14" t="str">
        <f aca="false">IF(EM40&gt;17,"Прийнято","Не прийнято")</f>
        <v>Прийнято</v>
      </c>
    </row>
    <row r="41" customFormat="false" ht="85.5" hidden="true" customHeight="true" outlineLevel="0" collapsed="false">
      <c r="A41" s="8" t="n">
        <v>26</v>
      </c>
      <c r="B41" s="19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34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34</v>
      </c>
      <c r="EQ41" s="14" t="str">
        <f aca="false">IF(EM41&gt;17,"Прийнято","Не прийнято")</f>
        <v>Прийнято</v>
      </c>
    </row>
    <row r="42" customFormat="false" ht="105" hidden="true" customHeight="true" outlineLevel="0" collapsed="false">
      <c r="A42" s="8" t="n">
        <v>27</v>
      </c>
      <c r="B42" s="19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34</v>
      </c>
      <c r="EQ42" s="14" t="str">
        <f aca="false">IF(EM42&gt;17,"Прийнято","Не прийнято")</f>
        <v>Прийнято</v>
      </c>
    </row>
    <row r="43" customFormat="false" ht="96" hidden="true" customHeight="true" outlineLevel="0" collapsed="false">
      <c r="A43" s="8" t="n">
        <v>28</v>
      </c>
      <c r="B43" s="19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34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34</v>
      </c>
      <c r="EQ43" s="14" t="str">
        <f aca="false">IF(EM43&gt;17,"Прийнято","Не прийнято")</f>
        <v>Прийнято</v>
      </c>
    </row>
    <row r="44" customFormat="false" ht="59.25" hidden="true" customHeight="true" outlineLevel="0" collapsed="false">
      <c r="A44" s="8" t="n">
        <v>29</v>
      </c>
      <c r="B44" s="19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34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34</v>
      </c>
      <c r="EQ44" s="14" t="str">
        <f aca="false">IF(EM44&gt;17,"Прийнято","Не прийнято")</f>
        <v>Прийнято</v>
      </c>
    </row>
    <row r="45" customFormat="false" ht="48.75" hidden="true" customHeight="true" outlineLevel="0" collapsed="false">
      <c r="A45" s="8" t="n">
        <v>30</v>
      </c>
      <c r="B45" s="19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0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34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34</v>
      </c>
      <c r="EQ45" s="14" t="str">
        <f aca="false">IF(EM45&gt;17,"Прийнято","Не прийнято")</f>
        <v>Прийнято</v>
      </c>
    </row>
    <row r="46" customFormat="false" ht="6.75" hidden="true" customHeight="true" outlineLevel="0" collapsed="false">
      <c r="A46" s="8" t="n">
        <v>31</v>
      </c>
      <c r="B46" s="21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0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  <row r="47" customFormat="false" ht="36.75" hidden="false" customHeight="true" outlineLevel="0" collapsed="false"/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2018-10-26T14:23:31Z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