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EO45" s="1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6" l="1"/>
  <c r="EN46"/>
  <c r="EM45"/>
  <c r="EQ45" s="1"/>
  <c r="EM44"/>
  <c r="EQ44" s="1"/>
  <c r="EO44"/>
  <c r="EN45"/>
  <c r="EN44"/>
  <c r="EP44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31" l="1"/>
  <c r="EM31"/>
  <c r="EQ31" s="1"/>
  <c r="EN30"/>
  <c r="EO29"/>
  <c r="EM29"/>
  <c r="EQ29" s="1"/>
  <c r="EN28"/>
  <c r="EO27"/>
  <c r="EM27"/>
  <c r="EQ27" s="1"/>
  <c r="EN26"/>
  <c r="EP45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P37" s="1"/>
  <c r="EO36"/>
  <c r="EM36"/>
  <c r="EQ36" s="1"/>
  <c r="EN35"/>
  <c r="EP35" s="1"/>
  <c r="EO34"/>
  <c r="EM34"/>
  <c r="EQ34" s="1"/>
  <c r="EN33"/>
  <c r="EP33" s="1"/>
  <c r="EO32"/>
  <c r="EM32"/>
  <c r="EQ32" s="1"/>
  <c r="EN31"/>
  <c r="EO30"/>
  <c r="EM30"/>
  <c r="EQ30" s="1"/>
  <c r="EN29"/>
  <c r="EP29" s="1"/>
  <c r="EO28"/>
  <c r="EM28"/>
  <c r="EQ28" s="1"/>
  <c r="EN27"/>
  <c r="EO26"/>
  <c r="EM26"/>
  <c r="EQ26" s="1"/>
  <c r="EP4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7" l="1"/>
  <c r="EP31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P16" s="1"/>
  <c r="EO14"/>
  <c r="EM14"/>
  <c r="EQ14" s="1"/>
  <c r="EN13"/>
  <c r="EO12"/>
  <c r="EM12"/>
  <c r="EQ12" s="1"/>
  <c r="EN11"/>
  <c r="EP11" s="1"/>
  <c r="EO10"/>
  <c r="EM10"/>
  <c r="EQ10" s="1"/>
  <c r="EN9"/>
  <c r="EO8"/>
  <c r="EM8"/>
  <c r="EQ8" s="1"/>
  <c r="EN7"/>
  <c r="EP7" s="1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8" l="1"/>
  <c r="EP20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<sst xmlns="http://schemas.openxmlformats.org/spreadsheetml/2006/main" count="1507" uniqueCount="77">
  <si>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</si>
  <si>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</si>
  <si>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</si>
  <si>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</si>
  <si>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</si>
  <si>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</si>
  <si>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</si>
  <si>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</si>
  <si>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</si>
  <si>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</si>
  <si>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</si>
  <si>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</si>
  <si>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</si>
  <si>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</si>
  <si>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</si>
  <si>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</si>
  <si>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</si>
  <si>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</si>
  <si>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</si>
  <si>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</si>
  <si>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</si>
  <si>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</si>
  <si>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</si>
  <si>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</si>
  <si>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</si>
  <si>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</si>
  <si>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</si>
  <si>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</si>
  <si>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</si>
  <si>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</si>
  <si>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</si>
  <si>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</si>
  <si>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</si>
  <si>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</si>
  <si>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</si>
  <si>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</si>
  <si>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</si>
  <si>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</si>
  <si>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</si>
  <si>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</si>
  <si>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</si>
  <si>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</si>
  <si>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</si>
  <si>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</si>
  <si>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відсутній</t>
  </si>
  <si>
    <t xml:space="preserve">Пленарне засідання чергової 24 сесії Покровської міської ради </t>
  </si>
  <si>
    <t>30 серпня 2017 року</t>
  </si>
  <si>
    <t>Тарасенко А.В. "Опозиційний блок"</t>
  </si>
  <si>
    <t>Про хід реалізації державної політики в сфері охорони дитинства у місті Покров.</t>
  </si>
  <si>
    <t>Про внесення змін до рішення І пленарного засідання 16 сесії міської ради 7 скликання від 06.12.2016 року № 2 «Про бюджет м. Покров на 2017рік».</t>
  </si>
  <si>
    <t>Про приєднання до Європейської ініціативи «Мери за економічне зростання».</t>
  </si>
  <si>
    <t>Про програму соціально-економічного, культурного та інвестиційного розвитку міста Покров на 2017-2020 роки.</t>
  </si>
  <si>
    <t>Про передачу комунального майна з балансу МКП «Житлово-експлуатаційне об’єднання» на баланс ПМКП «ЖИТЛКОМСЕРВІС».</t>
  </si>
  <si>
    <t>Про внесення доповнень до плану діяльності з підготовки регуляторних актів по м. Покров на 2017рік, затвердженого рішенням IV пленарного засідання 16 сесії міської ради 7 скликання від 23.12.2016р. № 32.</t>
  </si>
  <si>
    <t>Про доповнення переліку об’єктів, що підлягають приватизації у 2017 році, затвердженого рішенням IV пленарного засідання 16 сесії міської ради 7 скликання від 23.12.2016р. № 31.</t>
  </si>
  <si>
    <t>Про дозвіл міському комунальному підприємству «Покровводоканал» на списання основних засобів та продаж металобрухту.</t>
  </si>
  <si>
    <t>Про дозвіл міському комунальному підприємству «Покровводоканал» на продаж списаних основних засобів.</t>
  </si>
  <si>
    <t>Про  передачу газопроводу високого тиску, розташованого за адресою м.Покров,    вул. Тикви Григорія, 4.</t>
  </si>
  <si>
    <t>Про затвердження актів списання багатоквартирних будинків з балансу МКП «Житлово-експлуатаційне об’єднання».</t>
  </si>
  <si>
    <t>Про прийняття шлаку гранульованого та щебенево-піщаної суміші від виробництва марганцевих феросплавів ЩПС (0-10) від ПАТ «НЗФ».</t>
  </si>
  <si>
    <t>Про перевезення великовагових вантажів колісними транспортними засобами по дорогах міста Покров.</t>
  </si>
  <si>
    <t>Про надання дозволу на передачу проектно-кошторисної документації до департаменту житлово – комунального господарства та будівництва Дніпропетровської облдержадміністрації.</t>
  </si>
  <si>
    <t>Про укладання договору суперфіцію з Управлінням капітального будівництва Дніпропетровської обласної державної адміністрації на земельну ділянку, яка розташована по вул. Центральна, 31.</t>
  </si>
  <si>
    <t>Про клопотання  комунального підприємства «Саночистка» Дніпропетровської обласної ради» щодо вилучення з користування земельної ділянки по вул.Північно-промислова, 34.</t>
  </si>
  <si>
    <t>Про надання дозволу управлінню житлово-комунального господарства та будівництва виконавчого комітету Покровської міської ради на виготовлення технічної документації із землеустрою щодо встановлення (відновлення) меж земельної ділянки в натурі (на місцевості) по вул. Північно-промислова, 34 в м.Покров.</t>
  </si>
  <si>
    <t>Про клопотання управління освіти виконавчого комітету Покровської міської ради  щодо надання дозволу на розробку проекту землеустрою по відведенню земельної ділянки в постійне користування для обслуговування власної нежитлової будівлі по вул. Балкова, 20.</t>
  </si>
  <si>
    <t>Про заяви громадян щодо передачі у власність та користування земельних ділянок</t>
  </si>
  <si>
    <t>Про затвердження Положення про управління освіти виконавчого комітету Покровської міської ради у новій редакції.</t>
  </si>
  <si>
    <t>Про затвердження Положення про порядок подання та розгляду електронних петицій, адресованих Покровській міській раді та виконавчим органам.</t>
  </si>
  <si>
    <t xml:space="preserve">Про внесення змін до персонального складу постійних депутатських комісій Покровської міської ради 7 скликання, затвердженого рішенням 2 сесії міської ради  7 скликання від 27.11.2015р.№ 3.  </t>
  </si>
  <si>
    <t xml:space="preserve">Про внесення змін щодо закріплення депутатів Покровської міської ради  7 скликання за виборчими округами м.Покров, затвердженого рішенням 3 сесії міської ради  7 скликання від 27.11.2015р. № 40.  </t>
  </si>
  <si>
    <t>Про внесення змін до рішення 3 сесії міської ради 7 скликання від 24.12.2015р. № 39 «Про затвердження складу адміністративної комісії при виконкомі Покровської міської ради 7 скликання».</t>
  </si>
  <si>
    <t>Про затвердження Порядку продажу комунального майна, щодо якого прийнято рішення про списання, у новій редакції.</t>
  </si>
  <si>
    <t xml:space="preserve">відсутній </t>
  </si>
  <si>
    <t xml:space="preserve">Про введення  в дію сервісу для обслуговування і контролю освітніх платежів EduPay бюджетними установами і закладами освіти для потреб їх фінансування </t>
  </si>
  <si>
    <t>Відсутній</t>
  </si>
  <si>
    <t>Утримався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</si>
</sst>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top" wrapText="1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13" zoomScale="60" zoomScaleNormal="60" workbookViewId="0">
      <selection activeCell="B29" sqref="B29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</row>
    <row r="2" spans="1:147" ht="22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</row>
    <row r="3" spans="1:147" ht="21" customHeight="1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</row>
    <row r="4" spans="1:147">
      <c r="C4" s="3"/>
      <c r="EM4" s="10"/>
      <c r="EN4" s="10" t="s">
        <v>34</v>
      </c>
      <c r="EO4" s="10"/>
      <c r="EP4" s="2"/>
      <c r="EQ4" s="2"/>
    </row>
    <row r="5" spans="1:147" s="1" customFormat="1" ht="105" customHeight="1">
      <c r="A5" s="4" t="s">
        <v>41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32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33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47</v>
      </c>
      <c r="DH5" s="9"/>
      <c r="DI5" s="9"/>
      <c r="DJ5" s="9"/>
      <c r="DK5" s="5" t="s">
        <v>26</v>
      </c>
      <c r="DL5" s="9"/>
      <c r="DM5" s="9"/>
      <c r="DN5" s="9"/>
      <c r="DO5" s="5" t="s">
        <v>27</v>
      </c>
      <c r="DP5" s="9"/>
      <c r="DQ5" s="9"/>
      <c r="DR5" s="9"/>
      <c r="DS5" s="5" t="s">
        <v>28</v>
      </c>
      <c r="DT5" s="9"/>
      <c r="DU5" s="9"/>
      <c r="DV5" s="9"/>
      <c r="DW5" s="5" t="s">
        <v>29</v>
      </c>
      <c r="DX5" s="9"/>
      <c r="DY5" s="9"/>
      <c r="DZ5" s="9"/>
      <c r="EA5" s="5" t="s">
        <v>30</v>
      </c>
      <c r="EB5" s="9"/>
      <c r="EC5" s="9"/>
      <c r="ED5" s="9"/>
      <c r="EE5" s="5" t="s">
        <v>43</v>
      </c>
      <c r="EF5" s="9"/>
      <c r="EG5" s="9"/>
      <c r="EH5" s="9"/>
      <c r="EI5" s="5" t="s">
        <v>31</v>
      </c>
      <c r="EJ5" s="9"/>
      <c r="EK5" s="9"/>
      <c r="EL5" s="9"/>
      <c r="EM5" s="4" t="s">
        <v>35</v>
      </c>
      <c r="EN5" s="7" t="s">
        <v>36</v>
      </c>
      <c r="EO5" s="4" t="s">
        <v>37</v>
      </c>
      <c r="EP5" s="7" t="s">
        <v>38</v>
      </c>
      <c r="EQ5" s="4" t="s">
        <v>39</v>
      </c>
    </row>
    <row r="6" spans="1:147" ht="44.25" customHeight="1">
      <c r="A6" s="4">
        <v>1</v>
      </c>
      <c r="B6" s="11" t="s">
        <v>48</v>
      </c>
      <c r="C6" s="4" t="s">
        <v>40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40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40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75</v>
      </c>
      <c r="P6" s="6">
        <f>IF(O6="За",1,0)</f>
        <v>0</v>
      </c>
      <c r="Q6" s="6">
        <f>IF(O6="Проти",1,0)</f>
        <v>0</v>
      </c>
      <c r="R6" s="6">
        <f>IF(O6="Утримався",1,0)</f>
        <v>0</v>
      </c>
      <c r="S6" s="4" t="s">
        <v>40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40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40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75</v>
      </c>
      <c r="AF6" s="6">
        <f>IF(AE6="За",1,0)</f>
        <v>0</v>
      </c>
      <c r="AG6" s="6">
        <f>IF(AE6="Проти",1,0)</f>
        <v>0</v>
      </c>
      <c r="AH6" s="6">
        <f>IF(AE6="Утримався",1,0)</f>
        <v>0</v>
      </c>
      <c r="AI6" s="4" t="s">
        <v>40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40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40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40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7" t="s">
        <v>75</v>
      </c>
      <c r="AZ6" s="6">
        <f>IF(AY6="За",1,0)</f>
        <v>0</v>
      </c>
      <c r="BA6" s="6">
        <f>IF(AY6="Проти",1,0)</f>
        <v>0</v>
      </c>
      <c r="BB6" s="6">
        <f>IF(AY6="Утримався",1,0)</f>
        <v>0</v>
      </c>
      <c r="BC6" s="4" t="s">
        <v>75</v>
      </c>
      <c r="BD6" s="6">
        <f>IF(BC6="За",1,0)</f>
        <v>0</v>
      </c>
      <c r="BE6" s="6">
        <f>IF(BC6="Проти",1,0)</f>
        <v>0</v>
      </c>
      <c r="BF6" s="6">
        <f>IF(BC6="Утримався",1,0)</f>
        <v>0</v>
      </c>
      <c r="BG6" s="4" t="s">
        <v>40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40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40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40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40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75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40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40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40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40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40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40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73</v>
      </c>
      <c r="DD6" s="6">
        <f>IF(DC6="За",1,0)</f>
        <v>0</v>
      </c>
      <c r="DE6" s="6">
        <f>IF(DC6="Проти",1,0)</f>
        <v>0</v>
      </c>
      <c r="DF6" s="6">
        <f>IF(DC6="Утримався",1,0)</f>
        <v>0</v>
      </c>
      <c r="DG6" s="4" t="s">
        <v>40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40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40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40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75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40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75</v>
      </c>
      <c r="EF6" s="6">
        <f>IF(EE6="За",1,0)</f>
        <v>0</v>
      </c>
      <c r="EG6" s="6">
        <f>IF(EE6="Проти",1,0)</f>
        <v>0</v>
      </c>
      <c r="EH6" s="6">
        <f>IF(EE6="Утримався",1,0)</f>
        <v>0</v>
      </c>
      <c r="EI6" s="4" t="s">
        <v>40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27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27</v>
      </c>
      <c r="EQ6" s="6" t="str">
        <f>IF(EM6&gt;17,"Прийнято","Не прийнято")</f>
        <v>Прийнято</v>
      </c>
    </row>
    <row r="7" spans="1:147" ht="49.5" customHeight="1">
      <c r="A7" s="4">
        <v>2</v>
      </c>
      <c r="B7" s="11" t="s">
        <v>49</v>
      </c>
      <c r="C7" s="4" t="s">
        <v>40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40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40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75</v>
      </c>
      <c r="P7" s="6">
        <f t="shared" ref="P7:P20" si="9">IF(O7="За",1,0)</f>
        <v>0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40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40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40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75</v>
      </c>
      <c r="AF7" s="6">
        <f t="shared" ref="AF7:AF20" si="21">IF(AE7="За",1,0)</f>
        <v>0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40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40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40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40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75</v>
      </c>
      <c r="AZ7" s="6">
        <f t="shared" ref="AZ7:AZ20" si="36">IF(AY7="За",1,0)</f>
        <v>0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75</v>
      </c>
      <c r="BD7" s="6">
        <f t="shared" ref="BD7:BD20" si="39">IF(BC7="За",1,0)</f>
        <v>0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40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40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40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40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40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75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40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40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40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40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40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40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73</v>
      </c>
      <c r="DD7" s="6">
        <f t="shared" ref="DD7:DD20" si="78">IF(DC7="За",1,0)</f>
        <v>0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40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40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40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40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75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40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75</v>
      </c>
      <c r="EF7" s="6">
        <f t="shared" ref="EF7:EF20" si="99">IF(EE7="За",1,0)</f>
        <v>0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40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27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27</v>
      </c>
      <c r="EQ7" s="6" t="str">
        <f t="shared" ref="EQ7:EQ42" si="109">IF(EM7&gt;17,"Прийнято","Не прийнято")</f>
        <v>Прийнято</v>
      </c>
    </row>
    <row r="8" spans="1:147" ht="42.75" customHeight="1">
      <c r="A8" s="4">
        <v>3</v>
      </c>
      <c r="B8" s="12" t="s">
        <v>50</v>
      </c>
      <c r="C8" s="4" t="s">
        <v>40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40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40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75</v>
      </c>
      <c r="P8" s="6">
        <f t="shared" si="9"/>
        <v>0</v>
      </c>
      <c r="Q8" s="6">
        <f t="shared" si="10"/>
        <v>0</v>
      </c>
      <c r="R8" s="6">
        <f t="shared" si="11"/>
        <v>0</v>
      </c>
      <c r="S8" s="4" t="s">
        <v>40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40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40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75</v>
      </c>
      <c r="AF8" s="6">
        <f t="shared" si="21"/>
        <v>0</v>
      </c>
      <c r="AG8" s="6">
        <f t="shared" si="22"/>
        <v>0</v>
      </c>
      <c r="AH8" s="6">
        <f t="shared" si="23"/>
        <v>0</v>
      </c>
      <c r="AI8" s="4" t="s">
        <v>40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40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40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40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75</v>
      </c>
      <c r="AZ8" s="6">
        <f t="shared" si="36"/>
        <v>0</v>
      </c>
      <c r="BA8" s="6">
        <f t="shared" si="37"/>
        <v>0</v>
      </c>
      <c r="BB8" s="6">
        <f t="shared" si="38"/>
        <v>0</v>
      </c>
      <c r="BC8" s="4" t="s">
        <v>75</v>
      </c>
      <c r="BD8" s="6">
        <f t="shared" si="39"/>
        <v>0</v>
      </c>
      <c r="BE8" s="6">
        <f t="shared" si="40"/>
        <v>0</v>
      </c>
      <c r="BF8" s="6">
        <f t="shared" si="41"/>
        <v>0</v>
      </c>
      <c r="BG8" s="4" t="s">
        <v>40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40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40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40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40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75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40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40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40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40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40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40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73</v>
      </c>
      <c r="DD8" s="6">
        <f t="shared" si="78"/>
        <v>0</v>
      </c>
      <c r="DE8" s="6">
        <f t="shared" si="79"/>
        <v>0</v>
      </c>
      <c r="DF8" s="6">
        <f t="shared" si="80"/>
        <v>0</v>
      </c>
      <c r="DG8" s="4" t="s">
        <v>40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40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40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40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75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40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75</v>
      </c>
      <c r="EF8" s="6">
        <f t="shared" si="99"/>
        <v>0</v>
      </c>
      <c r="EG8" s="6">
        <f t="shared" si="100"/>
        <v>0</v>
      </c>
      <c r="EH8" s="6">
        <f t="shared" si="101"/>
        <v>0</v>
      </c>
      <c r="EI8" s="4" t="s">
        <v>40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27</v>
      </c>
      <c r="EN8" s="6">
        <f t="shared" si="106"/>
        <v>0</v>
      </c>
      <c r="EO8" s="6">
        <f t="shared" si="107"/>
        <v>0</v>
      </c>
      <c r="EP8" s="6">
        <f t="shared" si="108"/>
        <v>27</v>
      </c>
      <c r="EQ8" s="6" t="str">
        <f t="shared" si="109"/>
        <v>Прийнято</v>
      </c>
    </row>
    <row r="9" spans="1:147" ht="57" customHeight="1">
      <c r="A9" s="4">
        <v>4</v>
      </c>
      <c r="B9" s="11" t="s">
        <v>51</v>
      </c>
      <c r="C9" s="4" t="s">
        <v>40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40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40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75</v>
      </c>
      <c r="P9" s="6">
        <f t="shared" si="9"/>
        <v>0</v>
      </c>
      <c r="Q9" s="6">
        <f t="shared" si="10"/>
        <v>0</v>
      </c>
      <c r="R9" s="6">
        <f t="shared" si="11"/>
        <v>0</v>
      </c>
      <c r="S9" s="4" t="s">
        <v>40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40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40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75</v>
      </c>
      <c r="AF9" s="6">
        <f t="shared" si="21"/>
        <v>0</v>
      </c>
      <c r="AG9" s="6">
        <f t="shared" si="22"/>
        <v>0</v>
      </c>
      <c r="AH9" s="6">
        <f t="shared" si="23"/>
        <v>0</v>
      </c>
      <c r="AI9" s="4" t="s">
        <v>40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40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40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40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75</v>
      </c>
      <c r="AZ9" s="6">
        <f t="shared" si="36"/>
        <v>0</v>
      </c>
      <c r="BA9" s="6">
        <f t="shared" si="37"/>
        <v>0</v>
      </c>
      <c r="BB9" s="6">
        <f t="shared" si="38"/>
        <v>0</v>
      </c>
      <c r="BC9" s="4" t="s">
        <v>75</v>
      </c>
      <c r="BD9" s="6">
        <f t="shared" si="39"/>
        <v>0</v>
      </c>
      <c r="BE9" s="6">
        <f t="shared" si="40"/>
        <v>0</v>
      </c>
      <c r="BF9" s="6">
        <f t="shared" si="41"/>
        <v>0</v>
      </c>
      <c r="BG9" s="4" t="s">
        <v>40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40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40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40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40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75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40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40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40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40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40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40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73</v>
      </c>
      <c r="DD9" s="6">
        <f t="shared" si="78"/>
        <v>0</v>
      </c>
      <c r="DE9" s="6">
        <f t="shared" si="79"/>
        <v>0</v>
      </c>
      <c r="DF9" s="6">
        <f t="shared" si="80"/>
        <v>0</v>
      </c>
      <c r="DG9" s="4" t="s">
        <v>40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40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40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40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75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40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75</v>
      </c>
      <c r="EF9" s="6">
        <f t="shared" si="99"/>
        <v>0</v>
      </c>
      <c r="EG9" s="6">
        <f t="shared" si="100"/>
        <v>0</v>
      </c>
      <c r="EH9" s="6">
        <f t="shared" si="101"/>
        <v>0</v>
      </c>
      <c r="EI9" s="4" t="s">
        <v>40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27</v>
      </c>
      <c r="EN9" s="6">
        <f t="shared" si="106"/>
        <v>0</v>
      </c>
      <c r="EO9" s="6">
        <f t="shared" si="107"/>
        <v>0</v>
      </c>
      <c r="EP9" s="6">
        <f t="shared" si="108"/>
        <v>27</v>
      </c>
      <c r="EQ9" s="6" t="str">
        <f t="shared" si="109"/>
        <v>Прийнято</v>
      </c>
    </row>
    <row r="10" spans="1:147" ht="52.5" customHeight="1">
      <c r="A10" s="4">
        <v>5</v>
      </c>
      <c r="B10" s="11" t="s">
        <v>52</v>
      </c>
      <c r="C10" s="4" t="s">
        <v>40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40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40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75</v>
      </c>
      <c r="P10" s="6">
        <f t="shared" si="9"/>
        <v>0</v>
      </c>
      <c r="Q10" s="6">
        <f t="shared" si="10"/>
        <v>0</v>
      </c>
      <c r="R10" s="6">
        <f t="shared" si="11"/>
        <v>0</v>
      </c>
      <c r="S10" s="4" t="s">
        <v>40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40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40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75</v>
      </c>
      <c r="AF10" s="6">
        <f t="shared" si="21"/>
        <v>0</v>
      </c>
      <c r="AG10" s="6">
        <f t="shared" si="22"/>
        <v>0</v>
      </c>
      <c r="AH10" s="6">
        <f t="shared" si="23"/>
        <v>0</v>
      </c>
      <c r="AI10" s="4" t="s">
        <v>40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40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40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40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75</v>
      </c>
      <c r="AZ10" s="6">
        <f t="shared" si="36"/>
        <v>0</v>
      </c>
      <c r="BA10" s="6">
        <f t="shared" si="37"/>
        <v>0</v>
      </c>
      <c r="BB10" s="6">
        <f t="shared" si="38"/>
        <v>0</v>
      </c>
      <c r="BC10" s="4" t="s">
        <v>75</v>
      </c>
      <c r="BD10" s="6">
        <f t="shared" si="39"/>
        <v>0</v>
      </c>
      <c r="BE10" s="6">
        <f t="shared" si="40"/>
        <v>0</v>
      </c>
      <c r="BF10" s="6">
        <f t="shared" si="41"/>
        <v>0</v>
      </c>
      <c r="BG10" s="4" t="s">
        <v>40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40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40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40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40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75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40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40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40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40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40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40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73</v>
      </c>
      <c r="DD10" s="6">
        <f t="shared" si="78"/>
        <v>0</v>
      </c>
      <c r="DE10" s="6">
        <f t="shared" si="79"/>
        <v>0</v>
      </c>
      <c r="DF10" s="6">
        <f t="shared" si="80"/>
        <v>0</v>
      </c>
      <c r="DG10" s="4" t="s">
        <v>40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40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40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40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75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40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75</v>
      </c>
      <c r="EF10" s="6">
        <f t="shared" si="99"/>
        <v>0</v>
      </c>
      <c r="EG10" s="6">
        <f t="shared" si="100"/>
        <v>0</v>
      </c>
      <c r="EH10" s="6">
        <f t="shared" si="101"/>
        <v>0</v>
      </c>
      <c r="EI10" s="4" t="s">
        <v>40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27</v>
      </c>
      <c r="EN10" s="6">
        <f t="shared" si="106"/>
        <v>0</v>
      </c>
      <c r="EO10" s="6">
        <f t="shared" si="107"/>
        <v>0</v>
      </c>
      <c r="EP10" s="6">
        <f t="shared" si="108"/>
        <v>27</v>
      </c>
      <c r="EQ10" s="6" t="str">
        <f t="shared" si="109"/>
        <v>Прийнято</v>
      </c>
    </row>
    <row r="11" spans="1:147" ht="66" customHeight="1">
      <c r="A11" s="4">
        <v>6</v>
      </c>
      <c r="B11" s="11" t="s">
        <v>53</v>
      </c>
      <c r="C11" s="4" t="s">
        <v>40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40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40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75</v>
      </c>
      <c r="P11" s="6">
        <f t="shared" si="9"/>
        <v>0</v>
      </c>
      <c r="Q11" s="6">
        <f t="shared" si="10"/>
        <v>0</v>
      </c>
      <c r="R11" s="6">
        <f t="shared" si="11"/>
        <v>0</v>
      </c>
      <c r="S11" s="4" t="s">
        <v>40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40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40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75</v>
      </c>
      <c r="AF11" s="6">
        <f t="shared" si="21"/>
        <v>0</v>
      </c>
      <c r="AG11" s="6">
        <f t="shared" si="22"/>
        <v>0</v>
      </c>
      <c r="AH11" s="6">
        <f t="shared" si="23"/>
        <v>0</v>
      </c>
      <c r="AI11" s="4" t="s">
        <v>40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40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40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40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75</v>
      </c>
      <c r="AZ11" s="6">
        <f t="shared" si="36"/>
        <v>0</v>
      </c>
      <c r="BA11" s="6">
        <f t="shared" si="37"/>
        <v>0</v>
      </c>
      <c r="BB11" s="6">
        <f t="shared" si="38"/>
        <v>0</v>
      </c>
      <c r="BC11" s="4" t="s">
        <v>75</v>
      </c>
      <c r="BD11" s="6">
        <f t="shared" si="39"/>
        <v>0</v>
      </c>
      <c r="BE11" s="6">
        <f t="shared" si="40"/>
        <v>0</v>
      </c>
      <c r="BF11" s="6">
        <f t="shared" si="41"/>
        <v>0</v>
      </c>
      <c r="BG11" s="4" t="s">
        <v>40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40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40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40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40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75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40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40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40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40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40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40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73</v>
      </c>
      <c r="DD11" s="6">
        <f t="shared" si="78"/>
        <v>0</v>
      </c>
      <c r="DE11" s="6">
        <f t="shared" si="79"/>
        <v>0</v>
      </c>
      <c r="DF11" s="6">
        <f t="shared" si="80"/>
        <v>0</v>
      </c>
      <c r="DG11" s="4" t="s">
        <v>40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40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40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40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75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40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75</v>
      </c>
      <c r="EF11" s="6">
        <f t="shared" si="99"/>
        <v>0</v>
      </c>
      <c r="EG11" s="6">
        <f t="shared" si="100"/>
        <v>0</v>
      </c>
      <c r="EH11" s="6">
        <f t="shared" si="101"/>
        <v>0</v>
      </c>
      <c r="EI11" s="4" t="s">
        <v>40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27</v>
      </c>
      <c r="EN11" s="6">
        <f t="shared" si="106"/>
        <v>0</v>
      </c>
      <c r="EO11" s="6">
        <f t="shared" si="107"/>
        <v>0</v>
      </c>
      <c r="EP11" s="6">
        <f t="shared" si="108"/>
        <v>27</v>
      </c>
      <c r="EQ11" s="6" t="str">
        <f t="shared" si="109"/>
        <v>Прийнято</v>
      </c>
    </row>
    <row r="12" spans="1:147" ht="72.75" customHeight="1">
      <c r="A12" s="4">
        <v>7</v>
      </c>
      <c r="B12" s="11" t="s">
        <v>54</v>
      </c>
      <c r="C12" s="4" t="s">
        <v>40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40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40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75</v>
      </c>
      <c r="P12" s="6">
        <f t="shared" si="9"/>
        <v>0</v>
      </c>
      <c r="Q12" s="6">
        <f t="shared" si="10"/>
        <v>0</v>
      </c>
      <c r="R12" s="6">
        <f t="shared" si="11"/>
        <v>0</v>
      </c>
      <c r="S12" s="4" t="s">
        <v>40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40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40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75</v>
      </c>
      <c r="AF12" s="6">
        <f t="shared" si="21"/>
        <v>0</v>
      </c>
      <c r="AG12" s="6">
        <f t="shared" si="22"/>
        <v>0</v>
      </c>
      <c r="AH12" s="6">
        <f t="shared" si="23"/>
        <v>0</v>
      </c>
      <c r="AI12" s="4" t="s">
        <v>40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40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40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40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75</v>
      </c>
      <c r="AZ12" s="6">
        <f t="shared" si="36"/>
        <v>0</v>
      </c>
      <c r="BA12" s="6">
        <f t="shared" si="37"/>
        <v>0</v>
      </c>
      <c r="BB12" s="6">
        <f t="shared" si="38"/>
        <v>0</v>
      </c>
      <c r="BC12" s="4" t="s">
        <v>75</v>
      </c>
      <c r="BD12" s="6">
        <f t="shared" si="39"/>
        <v>0</v>
      </c>
      <c r="BE12" s="6">
        <f t="shared" si="40"/>
        <v>0</v>
      </c>
      <c r="BF12" s="6">
        <f t="shared" si="41"/>
        <v>0</v>
      </c>
      <c r="BG12" s="4" t="s">
        <v>40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40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40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40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40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75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40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40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40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40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40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40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73</v>
      </c>
      <c r="DD12" s="6">
        <f t="shared" si="78"/>
        <v>0</v>
      </c>
      <c r="DE12" s="6">
        <f t="shared" si="79"/>
        <v>0</v>
      </c>
      <c r="DF12" s="6">
        <f t="shared" si="80"/>
        <v>0</v>
      </c>
      <c r="DG12" s="4" t="s">
        <v>40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40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40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40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75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40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75</v>
      </c>
      <c r="EF12" s="6">
        <f t="shared" si="99"/>
        <v>0</v>
      </c>
      <c r="EG12" s="6">
        <f t="shared" si="100"/>
        <v>0</v>
      </c>
      <c r="EH12" s="6">
        <f t="shared" si="101"/>
        <v>0</v>
      </c>
      <c r="EI12" s="4" t="s">
        <v>40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27</v>
      </c>
      <c r="EN12" s="6">
        <f t="shared" si="106"/>
        <v>0</v>
      </c>
      <c r="EO12" s="6">
        <f t="shared" si="107"/>
        <v>0</v>
      </c>
      <c r="EP12" s="6">
        <f t="shared" si="108"/>
        <v>27</v>
      </c>
      <c r="EQ12" s="6" t="str">
        <f t="shared" si="109"/>
        <v>Прийнято</v>
      </c>
    </row>
    <row r="13" spans="1:147" ht="54.75" customHeight="1">
      <c r="A13" s="4">
        <v>8</v>
      </c>
      <c r="B13" s="11" t="s">
        <v>55</v>
      </c>
      <c r="C13" s="4" t="s">
        <v>40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40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40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75</v>
      </c>
      <c r="P13" s="6">
        <f t="shared" si="9"/>
        <v>0</v>
      </c>
      <c r="Q13" s="6">
        <f t="shared" si="10"/>
        <v>0</v>
      </c>
      <c r="R13" s="6">
        <f t="shared" si="11"/>
        <v>0</v>
      </c>
      <c r="S13" s="4" t="s">
        <v>40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40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40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75</v>
      </c>
      <c r="AF13" s="6">
        <f t="shared" si="21"/>
        <v>0</v>
      </c>
      <c r="AG13" s="6">
        <f t="shared" si="22"/>
        <v>0</v>
      </c>
      <c r="AH13" s="6">
        <f t="shared" si="23"/>
        <v>0</v>
      </c>
      <c r="AI13" s="4" t="s">
        <v>40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40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40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40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75</v>
      </c>
      <c r="AZ13" s="6">
        <f t="shared" si="36"/>
        <v>0</v>
      </c>
      <c r="BA13" s="6">
        <f t="shared" si="37"/>
        <v>0</v>
      </c>
      <c r="BB13" s="6">
        <f t="shared" si="38"/>
        <v>0</v>
      </c>
      <c r="BC13" s="4" t="s">
        <v>75</v>
      </c>
      <c r="BD13" s="6">
        <f t="shared" si="39"/>
        <v>0</v>
      </c>
      <c r="BE13" s="6">
        <f t="shared" si="40"/>
        <v>0</v>
      </c>
      <c r="BF13" s="6">
        <f t="shared" si="41"/>
        <v>0</v>
      </c>
      <c r="BG13" s="4" t="s">
        <v>40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40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40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40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40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75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40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40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40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40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40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40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73</v>
      </c>
      <c r="DD13" s="6">
        <f t="shared" si="78"/>
        <v>0</v>
      </c>
      <c r="DE13" s="6">
        <f t="shared" si="79"/>
        <v>0</v>
      </c>
      <c r="DF13" s="6">
        <f t="shared" si="80"/>
        <v>0</v>
      </c>
      <c r="DG13" s="4" t="s">
        <v>40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40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40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40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75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40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75</v>
      </c>
      <c r="EF13" s="6">
        <f t="shared" si="99"/>
        <v>0</v>
      </c>
      <c r="EG13" s="6">
        <f t="shared" si="100"/>
        <v>0</v>
      </c>
      <c r="EH13" s="6">
        <f t="shared" si="101"/>
        <v>0</v>
      </c>
      <c r="EI13" s="4" t="s">
        <v>40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27</v>
      </c>
      <c r="EN13" s="6">
        <f t="shared" si="106"/>
        <v>0</v>
      </c>
      <c r="EO13" s="6">
        <f t="shared" si="107"/>
        <v>0</v>
      </c>
      <c r="EP13" s="6">
        <f t="shared" si="108"/>
        <v>27</v>
      </c>
      <c r="EQ13" s="6" t="str">
        <f t="shared" si="109"/>
        <v>Прийнято</v>
      </c>
    </row>
    <row r="14" spans="1:147" ht="57" customHeight="1">
      <c r="A14" s="4">
        <v>9</v>
      </c>
      <c r="B14" s="12" t="s">
        <v>56</v>
      </c>
      <c r="C14" s="4" t="s">
        <v>40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40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40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75</v>
      </c>
      <c r="P14" s="6">
        <f t="shared" si="9"/>
        <v>0</v>
      </c>
      <c r="Q14" s="6">
        <f t="shared" si="10"/>
        <v>0</v>
      </c>
      <c r="R14" s="6">
        <f t="shared" si="11"/>
        <v>0</v>
      </c>
      <c r="S14" s="4" t="s">
        <v>40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40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40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75</v>
      </c>
      <c r="AF14" s="6">
        <f t="shared" si="21"/>
        <v>0</v>
      </c>
      <c r="AG14" s="6">
        <f t="shared" si="22"/>
        <v>0</v>
      </c>
      <c r="AH14" s="6">
        <f t="shared" si="23"/>
        <v>0</v>
      </c>
      <c r="AI14" s="4" t="s">
        <v>40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40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40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40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75</v>
      </c>
      <c r="AZ14" s="6">
        <f t="shared" si="36"/>
        <v>0</v>
      </c>
      <c r="BA14" s="6">
        <f t="shared" si="37"/>
        <v>0</v>
      </c>
      <c r="BB14" s="6">
        <f t="shared" si="38"/>
        <v>0</v>
      </c>
      <c r="BC14" s="4" t="s">
        <v>75</v>
      </c>
      <c r="BD14" s="6">
        <f t="shared" si="39"/>
        <v>0</v>
      </c>
      <c r="BE14" s="6">
        <f t="shared" si="40"/>
        <v>0</v>
      </c>
      <c r="BF14" s="6">
        <f t="shared" si="41"/>
        <v>0</v>
      </c>
      <c r="BG14" s="4" t="s">
        <v>40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40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40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40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40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75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40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40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40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40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40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40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73</v>
      </c>
      <c r="DD14" s="6">
        <f t="shared" si="78"/>
        <v>0</v>
      </c>
      <c r="DE14" s="6">
        <f t="shared" si="79"/>
        <v>0</v>
      </c>
      <c r="DF14" s="6">
        <f t="shared" si="80"/>
        <v>0</v>
      </c>
      <c r="DG14" s="4" t="s">
        <v>40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40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40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40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75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40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75</v>
      </c>
      <c r="EF14" s="6">
        <f t="shared" si="99"/>
        <v>0</v>
      </c>
      <c r="EG14" s="6">
        <f t="shared" si="100"/>
        <v>0</v>
      </c>
      <c r="EH14" s="6">
        <f t="shared" si="101"/>
        <v>0</v>
      </c>
      <c r="EI14" s="4" t="s">
        <v>40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27</v>
      </c>
      <c r="EN14" s="6">
        <f t="shared" si="106"/>
        <v>0</v>
      </c>
      <c r="EO14" s="6">
        <f t="shared" si="107"/>
        <v>0</v>
      </c>
      <c r="EP14" s="6">
        <f t="shared" si="108"/>
        <v>27</v>
      </c>
      <c r="EQ14" s="6" t="str">
        <f t="shared" si="109"/>
        <v>Прийнято</v>
      </c>
    </row>
    <row r="15" spans="1:147" ht="55.5" customHeight="1">
      <c r="A15" s="4">
        <v>10</v>
      </c>
      <c r="B15" s="11" t="s">
        <v>57</v>
      </c>
      <c r="C15" s="4" t="s">
        <v>40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40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40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75</v>
      </c>
      <c r="P15" s="6">
        <f t="shared" si="9"/>
        <v>0</v>
      </c>
      <c r="Q15" s="6">
        <f t="shared" si="10"/>
        <v>0</v>
      </c>
      <c r="R15" s="6">
        <f t="shared" si="11"/>
        <v>0</v>
      </c>
      <c r="S15" s="4" t="s">
        <v>40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40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40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75</v>
      </c>
      <c r="AF15" s="6">
        <f t="shared" si="21"/>
        <v>0</v>
      </c>
      <c r="AG15" s="6">
        <f t="shared" si="22"/>
        <v>0</v>
      </c>
      <c r="AH15" s="6">
        <f t="shared" si="23"/>
        <v>0</v>
      </c>
      <c r="AI15" s="4" t="s">
        <v>40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40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40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40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75</v>
      </c>
      <c r="AZ15" s="6">
        <f t="shared" si="36"/>
        <v>0</v>
      </c>
      <c r="BA15" s="6">
        <f t="shared" si="37"/>
        <v>0</v>
      </c>
      <c r="BB15" s="6">
        <f t="shared" si="38"/>
        <v>0</v>
      </c>
      <c r="BC15" s="4" t="s">
        <v>75</v>
      </c>
      <c r="BD15" s="6">
        <f t="shared" si="39"/>
        <v>0</v>
      </c>
      <c r="BE15" s="6">
        <f t="shared" si="40"/>
        <v>0</v>
      </c>
      <c r="BF15" s="6">
        <f t="shared" si="41"/>
        <v>0</v>
      </c>
      <c r="BG15" s="4" t="s">
        <v>40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40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40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40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40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75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40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40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40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40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40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40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73</v>
      </c>
      <c r="DD15" s="6">
        <f t="shared" si="78"/>
        <v>0</v>
      </c>
      <c r="DE15" s="6">
        <f t="shared" si="79"/>
        <v>0</v>
      </c>
      <c r="DF15" s="6">
        <f t="shared" si="80"/>
        <v>0</v>
      </c>
      <c r="DG15" s="4" t="s">
        <v>40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40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40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40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75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40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75</v>
      </c>
      <c r="EF15" s="6">
        <f t="shared" si="99"/>
        <v>0</v>
      </c>
      <c r="EG15" s="6">
        <f t="shared" si="100"/>
        <v>0</v>
      </c>
      <c r="EH15" s="6">
        <f t="shared" si="101"/>
        <v>0</v>
      </c>
      <c r="EI15" s="4" t="s">
        <v>40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27</v>
      </c>
      <c r="EN15" s="6">
        <f t="shared" si="106"/>
        <v>0</v>
      </c>
      <c r="EO15" s="6">
        <f t="shared" si="107"/>
        <v>0</v>
      </c>
      <c r="EP15" s="6">
        <f t="shared" si="108"/>
        <v>27</v>
      </c>
      <c r="EQ15" s="6" t="str">
        <f t="shared" si="109"/>
        <v>Прийнято</v>
      </c>
    </row>
    <row r="16" spans="1:147" ht="51.75" customHeight="1">
      <c r="A16" s="4">
        <v>11</v>
      </c>
      <c r="B16" s="11" t="s">
        <v>58</v>
      </c>
      <c r="C16" s="4" t="s">
        <v>40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40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40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75</v>
      </c>
      <c r="P16" s="6">
        <f t="shared" si="9"/>
        <v>0</v>
      </c>
      <c r="Q16" s="6">
        <f t="shared" si="10"/>
        <v>0</v>
      </c>
      <c r="R16" s="6">
        <f t="shared" si="11"/>
        <v>0</v>
      </c>
      <c r="S16" s="4" t="s">
        <v>40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40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40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75</v>
      </c>
      <c r="AF16" s="6">
        <f t="shared" si="21"/>
        <v>0</v>
      </c>
      <c r="AG16" s="6">
        <f t="shared" si="22"/>
        <v>0</v>
      </c>
      <c r="AH16" s="6">
        <f t="shared" si="23"/>
        <v>0</v>
      </c>
      <c r="AI16" s="4" t="s">
        <v>40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40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40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40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75</v>
      </c>
      <c r="AZ16" s="6">
        <f t="shared" si="36"/>
        <v>0</v>
      </c>
      <c r="BA16" s="6">
        <f t="shared" si="37"/>
        <v>0</v>
      </c>
      <c r="BB16" s="6">
        <f t="shared" si="38"/>
        <v>0</v>
      </c>
      <c r="BC16" s="4" t="s">
        <v>75</v>
      </c>
      <c r="BD16" s="6">
        <f t="shared" si="39"/>
        <v>0</v>
      </c>
      <c r="BE16" s="6">
        <f t="shared" si="40"/>
        <v>0</v>
      </c>
      <c r="BF16" s="6">
        <f t="shared" si="41"/>
        <v>0</v>
      </c>
      <c r="BG16" s="4" t="s">
        <v>40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40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40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40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40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75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40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40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40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40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40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40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73</v>
      </c>
      <c r="DD16" s="6">
        <f t="shared" si="78"/>
        <v>0</v>
      </c>
      <c r="DE16" s="6">
        <f t="shared" si="79"/>
        <v>0</v>
      </c>
      <c r="DF16" s="6">
        <f t="shared" si="80"/>
        <v>0</v>
      </c>
      <c r="DG16" s="4" t="s">
        <v>40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40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40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40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75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40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75</v>
      </c>
      <c r="EF16" s="6">
        <f t="shared" si="99"/>
        <v>0</v>
      </c>
      <c r="EG16" s="6">
        <f t="shared" si="100"/>
        <v>0</v>
      </c>
      <c r="EH16" s="6">
        <f t="shared" si="101"/>
        <v>0</v>
      </c>
      <c r="EI16" s="4" t="s">
        <v>40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27</v>
      </c>
      <c r="EN16" s="6">
        <f t="shared" si="106"/>
        <v>0</v>
      </c>
      <c r="EO16" s="6">
        <f t="shared" si="107"/>
        <v>0</v>
      </c>
      <c r="EP16" s="6">
        <f t="shared" si="108"/>
        <v>27</v>
      </c>
      <c r="EQ16" s="6" t="str">
        <f t="shared" si="109"/>
        <v>Прийнято</v>
      </c>
    </row>
    <row r="17" spans="1:147" ht="63.75" customHeight="1">
      <c r="A17" s="4">
        <v>12</v>
      </c>
      <c r="B17" s="18" t="s">
        <v>72</v>
      </c>
      <c r="C17" s="4" t="s">
        <v>40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40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40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75</v>
      </c>
      <c r="P17" s="6">
        <f t="shared" si="9"/>
        <v>0</v>
      </c>
      <c r="Q17" s="6">
        <f t="shared" si="10"/>
        <v>0</v>
      </c>
      <c r="R17" s="6">
        <f t="shared" si="11"/>
        <v>0</v>
      </c>
      <c r="S17" s="4" t="s">
        <v>40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40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40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75</v>
      </c>
      <c r="AF17" s="6">
        <f t="shared" si="21"/>
        <v>0</v>
      </c>
      <c r="AG17" s="6">
        <f t="shared" si="22"/>
        <v>0</v>
      </c>
      <c r="AH17" s="6">
        <f t="shared" si="23"/>
        <v>0</v>
      </c>
      <c r="AI17" s="4" t="s">
        <v>40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40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40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40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75</v>
      </c>
      <c r="AZ17" s="6">
        <f t="shared" si="36"/>
        <v>0</v>
      </c>
      <c r="BA17" s="6">
        <f t="shared" si="37"/>
        <v>0</v>
      </c>
      <c r="BB17" s="6">
        <f t="shared" si="38"/>
        <v>0</v>
      </c>
      <c r="BC17" s="4" t="s">
        <v>75</v>
      </c>
      <c r="BD17" s="6">
        <f t="shared" si="39"/>
        <v>0</v>
      </c>
      <c r="BE17" s="6">
        <f t="shared" si="40"/>
        <v>0</v>
      </c>
      <c r="BF17" s="6">
        <f t="shared" si="41"/>
        <v>0</v>
      </c>
      <c r="BG17" s="4" t="s">
        <v>40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40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40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40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40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75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40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40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40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40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40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40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73</v>
      </c>
      <c r="DD17" s="6">
        <f t="shared" si="78"/>
        <v>0</v>
      </c>
      <c r="DE17" s="6">
        <f t="shared" si="79"/>
        <v>0</v>
      </c>
      <c r="DF17" s="6">
        <f t="shared" si="80"/>
        <v>0</v>
      </c>
      <c r="DG17" s="4" t="s">
        <v>40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40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40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40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75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40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75</v>
      </c>
      <c r="EF17" s="6">
        <f t="shared" si="99"/>
        <v>0</v>
      </c>
      <c r="EG17" s="6">
        <f t="shared" si="100"/>
        <v>0</v>
      </c>
      <c r="EH17" s="6">
        <f t="shared" si="101"/>
        <v>0</v>
      </c>
      <c r="EI17" s="4" t="s">
        <v>40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27</v>
      </c>
      <c r="EN17" s="6">
        <f t="shared" si="106"/>
        <v>0</v>
      </c>
      <c r="EO17" s="6">
        <f t="shared" si="107"/>
        <v>0</v>
      </c>
      <c r="EP17" s="6">
        <f t="shared" si="108"/>
        <v>27</v>
      </c>
      <c r="EQ17" s="6" t="str">
        <f t="shared" si="109"/>
        <v>Прийнято</v>
      </c>
    </row>
    <row r="18" spans="1:147" ht="57" customHeight="1">
      <c r="A18" s="4">
        <v>13</v>
      </c>
      <c r="B18" s="11" t="s">
        <v>59</v>
      </c>
      <c r="C18" s="4" t="s">
        <v>40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40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40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75</v>
      </c>
      <c r="P18" s="6">
        <f t="shared" si="9"/>
        <v>0</v>
      </c>
      <c r="Q18" s="6">
        <f t="shared" si="10"/>
        <v>0</v>
      </c>
      <c r="R18" s="6">
        <f t="shared" si="11"/>
        <v>0</v>
      </c>
      <c r="S18" s="4" t="s">
        <v>40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40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40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75</v>
      </c>
      <c r="AF18" s="6">
        <f t="shared" si="21"/>
        <v>0</v>
      </c>
      <c r="AG18" s="6">
        <f t="shared" si="22"/>
        <v>0</v>
      </c>
      <c r="AH18" s="6">
        <f t="shared" si="23"/>
        <v>0</v>
      </c>
      <c r="AI18" s="4" t="s">
        <v>40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40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40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40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75</v>
      </c>
      <c r="AZ18" s="6">
        <f t="shared" si="36"/>
        <v>0</v>
      </c>
      <c r="BA18" s="6">
        <f t="shared" si="37"/>
        <v>0</v>
      </c>
      <c r="BB18" s="6">
        <f t="shared" si="38"/>
        <v>0</v>
      </c>
      <c r="BC18" s="4" t="s">
        <v>75</v>
      </c>
      <c r="BD18" s="6">
        <f t="shared" si="39"/>
        <v>0</v>
      </c>
      <c r="BE18" s="6">
        <f t="shared" si="40"/>
        <v>0</v>
      </c>
      <c r="BF18" s="6">
        <f t="shared" si="41"/>
        <v>0</v>
      </c>
      <c r="BG18" s="4" t="s">
        <v>40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40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40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40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40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75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40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40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40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40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40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40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73</v>
      </c>
      <c r="DD18" s="6">
        <f t="shared" si="78"/>
        <v>0</v>
      </c>
      <c r="DE18" s="6">
        <f t="shared" si="79"/>
        <v>0</v>
      </c>
      <c r="DF18" s="6">
        <f t="shared" si="80"/>
        <v>0</v>
      </c>
      <c r="DG18" s="4" t="s">
        <v>40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40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40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40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75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40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75</v>
      </c>
      <c r="EF18" s="6">
        <f t="shared" si="99"/>
        <v>0</v>
      </c>
      <c r="EG18" s="6">
        <f t="shared" si="100"/>
        <v>0</v>
      </c>
      <c r="EH18" s="6">
        <f t="shared" si="101"/>
        <v>0</v>
      </c>
      <c r="EI18" s="4" t="s">
        <v>40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27</v>
      </c>
      <c r="EN18" s="6">
        <f t="shared" si="106"/>
        <v>0</v>
      </c>
      <c r="EO18" s="6">
        <f t="shared" si="107"/>
        <v>0</v>
      </c>
      <c r="EP18" s="6">
        <f t="shared" si="108"/>
        <v>27</v>
      </c>
      <c r="EQ18" s="6" t="str">
        <f t="shared" si="109"/>
        <v>Прийнято</v>
      </c>
    </row>
    <row r="19" spans="1:147" ht="42" customHeight="1">
      <c r="A19" s="4">
        <v>14</v>
      </c>
      <c r="B19" s="11" t="s">
        <v>60</v>
      </c>
      <c r="C19" s="4" t="s">
        <v>40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40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40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75</v>
      </c>
      <c r="P19" s="6">
        <f t="shared" si="9"/>
        <v>0</v>
      </c>
      <c r="Q19" s="6">
        <f t="shared" si="10"/>
        <v>0</v>
      </c>
      <c r="R19" s="6">
        <f t="shared" si="11"/>
        <v>0</v>
      </c>
      <c r="S19" s="4" t="s">
        <v>40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40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40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75</v>
      </c>
      <c r="AF19" s="6">
        <f t="shared" si="21"/>
        <v>0</v>
      </c>
      <c r="AG19" s="6">
        <f t="shared" si="22"/>
        <v>0</v>
      </c>
      <c r="AH19" s="6">
        <f t="shared" si="23"/>
        <v>0</v>
      </c>
      <c r="AI19" s="4" t="s">
        <v>40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40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40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40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75</v>
      </c>
      <c r="AZ19" s="6">
        <f t="shared" si="36"/>
        <v>0</v>
      </c>
      <c r="BA19" s="6">
        <f t="shared" si="37"/>
        <v>0</v>
      </c>
      <c r="BB19" s="6">
        <f t="shared" si="38"/>
        <v>0</v>
      </c>
      <c r="BC19" s="4" t="s">
        <v>75</v>
      </c>
      <c r="BD19" s="6">
        <f t="shared" si="39"/>
        <v>0</v>
      </c>
      <c r="BE19" s="6">
        <f t="shared" si="40"/>
        <v>0</v>
      </c>
      <c r="BF19" s="6">
        <f t="shared" si="41"/>
        <v>0</v>
      </c>
      <c r="BG19" s="4" t="s">
        <v>76</v>
      </c>
      <c r="BH19" s="6">
        <f t="shared" si="42"/>
        <v>0</v>
      </c>
      <c r="BI19" s="6">
        <f t="shared" si="43"/>
        <v>0</v>
      </c>
      <c r="BJ19" s="6">
        <f t="shared" si="44"/>
        <v>1</v>
      </c>
      <c r="BK19" s="4" t="s">
        <v>40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40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40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40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75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40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40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40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40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40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40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73</v>
      </c>
      <c r="DD19" s="6">
        <f t="shared" si="78"/>
        <v>0</v>
      </c>
      <c r="DE19" s="6">
        <f t="shared" si="79"/>
        <v>0</v>
      </c>
      <c r="DF19" s="6">
        <f t="shared" si="80"/>
        <v>0</v>
      </c>
      <c r="DG19" s="4" t="s">
        <v>40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40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40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40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75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40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75</v>
      </c>
      <c r="EF19" s="6">
        <f t="shared" si="99"/>
        <v>0</v>
      </c>
      <c r="EG19" s="6">
        <f t="shared" si="100"/>
        <v>0</v>
      </c>
      <c r="EH19" s="6">
        <f t="shared" si="101"/>
        <v>0</v>
      </c>
      <c r="EI19" s="4" t="s">
        <v>40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26</v>
      </c>
      <c r="EN19" s="6">
        <f t="shared" si="106"/>
        <v>0</v>
      </c>
      <c r="EO19" s="6">
        <f t="shared" si="107"/>
        <v>1</v>
      </c>
      <c r="EP19" s="6">
        <f t="shared" si="108"/>
        <v>27</v>
      </c>
      <c r="EQ19" s="6" t="str">
        <f t="shared" si="109"/>
        <v>Прийнято</v>
      </c>
    </row>
    <row r="20" spans="1:147" ht="76.5" customHeight="1">
      <c r="A20" s="4">
        <v>15</v>
      </c>
      <c r="B20" s="11" t="s">
        <v>61</v>
      </c>
      <c r="C20" s="4" t="s">
        <v>40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40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40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75</v>
      </c>
      <c r="P20" s="6">
        <f t="shared" si="9"/>
        <v>0</v>
      </c>
      <c r="Q20" s="6">
        <f t="shared" si="10"/>
        <v>0</v>
      </c>
      <c r="R20" s="6">
        <f t="shared" si="11"/>
        <v>0</v>
      </c>
      <c r="S20" s="4" t="s">
        <v>40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40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40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75</v>
      </c>
      <c r="AF20" s="6">
        <f t="shared" si="21"/>
        <v>0</v>
      </c>
      <c r="AG20" s="6">
        <f t="shared" si="22"/>
        <v>0</v>
      </c>
      <c r="AH20" s="6">
        <f t="shared" si="23"/>
        <v>0</v>
      </c>
      <c r="AI20" s="4" t="s">
        <v>40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40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40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40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75</v>
      </c>
      <c r="AZ20" s="6">
        <f t="shared" si="36"/>
        <v>0</v>
      </c>
      <c r="BA20" s="6">
        <f t="shared" si="37"/>
        <v>0</v>
      </c>
      <c r="BB20" s="6">
        <f t="shared" si="38"/>
        <v>0</v>
      </c>
      <c r="BC20" s="4" t="s">
        <v>75</v>
      </c>
      <c r="BD20" s="6">
        <f t="shared" si="39"/>
        <v>0</v>
      </c>
      <c r="BE20" s="6">
        <f t="shared" si="40"/>
        <v>0</v>
      </c>
      <c r="BF20" s="6">
        <f t="shared" si="41"/>
        <v>0</v>
      </c>
      <c r="BG20" s="4" t="s">
        <v>40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40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40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40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40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75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40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40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40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40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40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40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73</v>
      </c>
      <c r="DD20" s="6">
        <f t="shared" si="78"/>
        <v>0</v>
      </c>
      <c r="DE20" s="6">
        <f t="shared" si="79"/>
        <v>0</v>
      </c>
      <c r="DF20" s="6">
        <f t="shared" si="80"/>
        <v>0</v>
      </c>
      <c r="DG20" s="4" t="s">
        <v>40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40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40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40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75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40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75</v>
      </c>
      <c r="EF20" s="6">
        <f t="shared" si="99"/>
        <v>0</v>
      </c>
      <c r="EG20" s="6">
        <f t="shared" si="100"/>
        <v>0</v>
      </c>
      <c r="EH20" s="6">
        <f t="shared" si="101"/>
        <v>0</v>
      </c>
      <c r="EI20" s="4" t="s">
        <v>40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27</v>
      </c>
      <c r="EN20" s="6">
        <f t="shared" si="106"/>
        <v>0</v>
      </c>
      <c r="EO20" s="6">
        <f t="shared" si="107"/>
        <v>0</v>
      </c>
      <c r="EP20" s="6">
        <f t="shared" si="108"/>
        <v>27</v>
      </c>
      <c r="EQ20" s="6" t="str">
        <f t="shared" si="109"/>
        <v>Прийнято</v>
      </c>
    </row>
    <row r="21" spans="1:147" ht="69" customHeight="1">
      <c r="A21" s="4">
        <v>16</v>
      </c>
      <c r="B21" s="11" t="s">
        <v>62</v>
      </c>
      <c r="C21" s="4" t="s">
        <v>40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40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40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75</v>
      </c>
      <c r="P21" s="6">
        <f t="shared" ref="P21:P25" si="119">IF(O21="За",1,0)</f>
        <v>0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40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40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40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75</v>
      </c>
      <c r="AF21" s="6">
        <f t="shared" ref="AF21:AF25" si="131">IF(AE21="За",1,0)</f>
        <v>0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40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40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40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40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75</v>
      </c>
      <c r="AZ21" s="6">
        <f t="shared" ref="AZ21:AZ25" si="146">IF(AY21="За",1,0)</f>
        <v>0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75</v>
      </c>
      <c r="BD21" s="6">
        <f t="shared" ref="BD21:BD25" si="149">IF(BC21="За",1,0)</f>
        <v>0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40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40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40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40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40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75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40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40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40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40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40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40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73</v>
      </c>
      <c r="DD21" s="6">
        <f t="shared" ref="DD21:DD25" si="188">IF(DC21="За",1,0)</f>
        <v>0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40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40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40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40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75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40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75</v>
      </c>
      <c r="EF21" s="6">
        <f t="shared" ref="EF21:EF25" si="209">IF(EE21="За",1,0)</f>
        <v>0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40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27</v>
      </c>
      <c r="EN21" s="6">
        <f t="shared" si="106"/>
        <v>0</v>
      </c>
      <c r="EO21" s="6">
        <f t="shared" si="107"/>
        <v>0</v>
      </c>
      <c r="EP21" s="6">
        <f t="shared" si="108"/>
        <v>27</v>
      </c>
      <c r="EQ21" s="6" t="str">
        <f t="shared" si="109"/>
        <v>Прийнято</v>
      </c>
    </row>
    <row r="22" spans="1:147" ht="72.75" customHeight="1">
      <c r="A22" s="4">
        <v>17</v>
      </c>
      <c r="B22" s="11" t="s">
        <v>63</v>
      </c>
      <c r="C22" s="4" t="s">
        <v>40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40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40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75</v>
      </c>
      <c r="P22" s="6">
        <f t="shared" si="119"/>
        <v>0</v>
      </c>
      <c r="Q22" s="6">
        <f t="shared" si="120"/>
        <v>0</v>
      </c>
      <c r="R22" s="6">
        <f t="shared" si="121"/>
        <v>0</v>
      </c>
      <c r="S22" s="4" t="s">
        <v>40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40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40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75</v>
      </c>
      <c r="AF22" s="6">
        <f t="shared" si="131"/>
        <v>0</v>
      </c>
      <c r="AG22" s="6">
        <f t="shared" si="132"/>
        <v>0</v>
      </c>
      <c r="AH22" s="6">
        <f t="shared" si="133"/>
        <v>0</v>
      </c>
      <c r="AI22" s="4" t="s">
        <v>40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40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40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40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75</v>
      </c>
      <c r="AZ22" s="6">
        <f t="shared" si="146"/>
        <v>0</v>
      </c>
      <c r="BA22" s="6">
        <f t="shared" si="147"/>
        <v>0</v>
      </c>
      <c r="BB22" s="6">
        <f t="shared" si="148"/>
        <v>0</v>
      </c>
      <c r="BC22" s="4" t="s">
        <v>75</v>
      </c>
      <c r="BD22" s="6">
        <f t="shared" si="149"/>
        <v>0</v>
      </c>
      <c r="BE22" s="6">
        <f t="shared" si="150"/>
        <v>0</v>
      </c>
      <c r="BF22" s="6">
        <f t="shared" si="151"/>
        <v>0</v>
      </c>
      <c r="BG22" s="4" t="s">
        <v>40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40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40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40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40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75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40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40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40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40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40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40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73</v>
      </c>
      <c r="DD22" s="6">
        <f t="shared" si="188"/>
        <v>0</v>
      </c>
      <c r="DE22" s="6">
        <f t="shared" si="189"/>
        <v>0</v>
      </c>
      <c r="DF22" s="6">
        <f t="shared" si="190"/>
        <v>0</v>
      </c>
      <c r="DG22" s="4" t="s">
        <v>40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40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40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40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75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40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75</v>
      </c>
      <c r="EF22" s="6">
        <f t="shared" si="209"/>
        <v>0</v>
      </c>
      <c r="EG22" s="6">
        <f t="shared" si="210"/>
        <v>0</v>
      </c>
      <c r="EH22" s="6">
        <f t="shared" si="211"/>
        <v>0</v>
      </c>
      <c r="EI22" s="4" t="s">
        <v>40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27</v>
      </c>
      <c r="EN22" s="6">
        <f t="shared" si="106"/>
        <v>0</v>
      </c>
      <c r="EO22" s="6">
        <f t="shared" si="107"/>
        <v>0</v>
      </c>
      <c r="EP22" s="6">
        <f t="shared" si="108"/>
        <v>27</v>
      </c>
      <c r="EQ22" s="6" t="str">
        <f t="shared" si="109"/>
        <v>Прийнято</v>
      </c>
    </row>
    <row r="23" spans="1:147" ht="100.5" customHeight="1">
      <c r="A23" s="4">
        <v>18</v>
      </c>
      <c r="B23" s="11" t="s">
        <v>64</v>
      </c>
      <c r="C23" s="4" t="s">
        <v>40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40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40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75</v>
      </c>
      <c r="P23" s="6">
        <f t="shared" si="119"/>
        <v>0</v>
      </c>
      <c r="Q23" s="6">
        <f t="shared" si="120"/>
        <v>0</v>
      </c>
      <c r="R23" s="6">
        <f t="shared" si="121"/>
        <v>0</v>
      </c>
      <c r="S23" s="4" t="s">
        <v>40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40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40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75</v>
      </c>
      <c r="AF23" s="6">
        <f t="shared" si="131"/>
        <v>0</v>
      </c>
      <c r="AG23" s="6">
        <f t="shared" si="132"/>
        <v>0</v>
      </c>
      <c r="AH23" s="6">
        <f t="shared" si="133"/>
        <v>0</v>
      </c>
      <c r="AI23" s="4" t="s">
        <v>40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40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40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40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75</v>
      </c>
      <c r="AZ23" s="6">
        <f t="shared" si="146"/>
        <v>0</v>
      </c>
      <c r="BA23" s="6">
        <f t="shared" si="147"/>
        <v>0</v>
      </c>
      <c r="BB23" s="6">
        <f t="shared" si="148"/>
        <v>0</v>
      </c>
      <c r="BC23" s="4" t="s">
        <v>75</v>
      </c>
      <c r="BD23" s="6">
        <f t="shared" si="149"/>
        <v>0</v>
      </c>
      <c r="BE23" s="6">
        <f t="shared" si="150"/>
        <v>0</v>
      </c>
      <c r="BF23" s="6">
        <f t="shared" si="151"/>
        <v>0</v>
      </c>
      <c r="BG23" s="4" t="s">
        <v>40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40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40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40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40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75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40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40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40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40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40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40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73</v>
      </c>
      <c r="DD23" s="6">
        <f t="shared" si="188"/>
        <v>0</v>
      </c>
      <c r="DE23" s="6">
        <f t="shared" si="189"/>
        <v>0</v>
      </c>
      <c r="DF23" s="6">
        <f t="shared" si="190"/>
        <v>0</v>
      </c>
      <c r="DG23" s="4" t="s">
        <v>40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40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40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40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75</v>
      </c>
      <c r="DX23" s="6">
        <f t="shared" si="203"/>
        <v>0</v>
      </c>
      <c r="DY23" s="6">
        <f t="shared" si="204"/>
        <v>0</v>
      </c>
      <c r="DZ23" s="6">
        <f t="shared" si="205"/>
        <v>0</v>
      </c>
      <c r="EA23" s="4" t="s">
        <v>40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75</v>
      </c>
      <c r="EF23" s="6">
        <f t="shared" si="209"/>
        <v>0</v>
      </c>
      <c r="EG23" s="6">
        <f t="shared" si="210"/>
        <v>0</v>
      </c>
      <c r="EH23" s="6">
        <f t="shared" si="211"/>
        <v>0</v>
      </c>
      <c r="EI23" s="4" t="s">
        <v>40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27</v>
      </c>
      <c r="EN23" s="6">
        <f t="shared" si="106"/>
        <v>0</v>
      </c>
      <c r="EO23" s="6">
        <f t="shared" si="107"/>
        <v>0</v>
      </c>
      <c r="EP23" s="6">
        <f t="shared" si="108"/>
        <v>27</v>
      </c>
      <c r="EQ23" s="6" t="str">
        <f t="shared" si="109"/>
        <v>Прийнято</v>
      </c>
    </row>
    <row r="24" spans="1:147" ht="67.5" customHeight="1">
      <c r="A24" s="4">
        <v>19</v>
      </c>
      <c r="B24" s="11" t="s">
        <v>65</v>
      </c>
      <c r="C24" s="4" t="s">
        <v>40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40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40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75</v>
      </c>
      <c r="P24" s="6">
        <f t="shared" si="119"/>
        <v>0</v>
      </c>
      <c r="Q24" s="6">
        <f t="shared" si="120"/>
        <v>0</v>
      </c>
      <c r="R24" s="6">
        <f t="shared" si="121"/>
        <v>0</v>
      </c>
      <c r="S24" s="4" t="s">
        <v>40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40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40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75</v>
      </c>
      <c r="AF24" s="6">
        <f t="shared" si="131"/>
        <v>0</v>
      </c>
      <c r="AG24" s="6">
        <f t="shared" si="132"/>
        <v>0</v>
      </c>
      <c r="AH24" s="6">
        <f t="shared" si="133"/>
        <v>0</v>
      </c>
      <c r="AI24" s="4" t="s">
        <v>40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40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40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40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75</v>
      </c>
      <c r="AZ24" s="6">
        <f t="shared" si="146"/>
        <v>0</v>
      </c>
      <c r="BA24" s="6">
        <f t="shared" si="147"/>
        <v>0</v>
      </c>
      <c r="BB24" s="6">
        <f t="shared" si="148"/>
        <v>0</v>
      </c>
      <c r="BC24" s="4" t="s">
        <v>75</v>
      </c>
      <c r="BD24" s="6">
        <f t="shared" si="149"/>
        <v>0</v>
      </c>
      <c r="BE24" s="6">
        <f t="shared" si="150"/>
        <v>0</v>
      </c>
      <c r="BF24" s="6">
        <f t="shared" si="151"/>
        <v>0</v>
      </c>
      <c r="BG24" s="4" t="s">
        <v>40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40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40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40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40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75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40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40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40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40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40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40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73</v>
      </c>
      <c r="DD24" s="6">
        <f t="shared" si="188"/>
        <v>0</v>
      </c>
      <c r="DE24" s="6">
        <f t="shared" si="189"/>
        <v>0</v>
      </c>
      <c r="DF24" s="6">
        <f t="shared" si="190"/>
        <v>0</v>
      </c>
      <c r="DG24" s="4" t="s">
        <v>40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40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40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40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75</v>
      </c>
      <c r="DX24" s="6">
        <f t="shared" si="203"/>
        <v>0</v>
      </c>
      <c r="DY24" s="6">
        <f t="shared" si="204"/>
        <v>0</v>
      </c>
      <c r="DZ24" s="6">
        <f t="shared" si="205"/>
        <v>0</v>
      </c>
      <c r="EA24" s="4" t="s">
        <v>40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75</v>
      </c>
      <c r="EF24" s="6">
        <f t="shared" si="209"/>
        <v>0</v>
      </c>
      <c r="EG24" s="6">
        <f t="shared" si="210"/>
        <v>0</v>
      </c>
      <c r="EH24" s="6">
        <f t="shared" si="211"/>
        <v>0</v>
      </c>
      <c r="EI24" s="4" t="s">
        <v>40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27</v>
      </c>
      <c r="EN24" s="6">
        <f t="shared" si="106"/>
        <v>0</v>
      </c>
      <c r="EO24" s="6">
        <f t="shared" si="107"/>
        <v>0</v>
      </c>
      <c r="EP24" s="6">
        <f t="shared" si="108"/>
        <v>27</v>
      </c>
      <c r="EQ24" s="6" t="str">
        <f t="shared" si="109"/>
        <v>Прийнято</v>
      </c>
    </row>
    <row r="25" spans="1:147" ht="42.75" customHeight="1">
      <c r="A25" s="14">
        <v>20</v>
      </c>
      <c r="B25" s="16" t="s">
        <v>66</v>
      </c>
      <c r="C25" s="15" t="s">
        <v>40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40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40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75</v>
      </c>
      <c r="P25" s="6">
        <f t="shared" si="119"/>
        <v>0</v>
      </c>
      <c r="Q25" s="6">
        <f t="shared" si="120"/>
        <v>0</v>
      </c>
      <c r="R25" s="6">
        <f t="shared" si="121"/>
        <v>0</v>
      </c>
      <c r="S25" s="4" t="s">
        <v>40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40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40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75</v>
      </c>
      <c r="AF25" s="6">
        <f t="shared" si="131"/>
        <v>0</v>
      </c>
      <c r="AG25" s="6">
        <f t="shared" si="132"/>
        <v>0</v>
      </c>
      <c r="AH25" s="6">
        <f t="shared" si="133"/>
        <v>0</v>
      </c>
      <c r="AI25" s="4" t="s">
        <v>40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40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40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40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75</v>
      </c>
      <c r="AZ25" s="6">
        <f t="shared" si="146"/>
        <v>0</v>
      </c>
      <c r="BA25" s="6">
        <f t="shared" si="147"/>
        <v>0</v>
      </c>
      <c r="BB25" s="6">
        <f t="shared" si="148"/>
        <v>0</v>
      </c>
      <c r="BC25" s="4" t="s">
        <v>75</v>
      </c>
      <c r="BD25" s="6">
        <f t="shared" si="149"/>
        <v>0</v>
      </c>
      <c r="BE25" s="6">
        <f t="shared" si="150"/>
        <v>0</v>
      </c>
      <c r="BF25" s="6">
        <f t="shared" si="151"/>
        <v>0</v>
      </c>
      <c r="BG25" s="4" t="s">
        <v>40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40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40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40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40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75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40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40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40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40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40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40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73</v>
      </c>
      <c r="DD25" s="6">
        <f t="shared" si="188"/>
        <v>0</v>
      </c>
      <c r="DE25" s="6">
        <f t="shared" si="189"/>
        <v>0</v>
      </c>
      <c r="DF25" s="6">
        <f t="shared" si="190"/>
        <v>0</v>
      </c>
      <c r="DG25" s="4" t="s">
        <v>40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40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40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40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75</v>
      </c>
      <c r="DX25" s="6">
        <f t="shared" si="203"/>
        <v>0</v>
      </c>
      <c r="DY25" s="6">
        <f t="shared" si="204"/>
        <v>0</v>
      </c>
      <c r="DZ25" s="6">
        <f t="shared" si="205"/>
        <v>0</v>
      </c>
      <c r="EA25" s="4" t="s">
        <v>40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75</v>
      </c>
      <c r="EF25" s="6">
        <f t="shared" si="209"/>
        <v>0</v>
      </c>
      <c r="EG25" s="6">
        <f t="shared" si="210"/>
        <v>0</v>
      </c>
      <c r="EH25" s="6">
        <f t="shared" si="211"/>
        <v>0</v>
      </c>
      <c r="EI25" s="4" t="s">
        <v>40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27</v>
      </c>
      <c r="EN25" s="6">
        <f t="shared" si="106"/>
        <v>0</v>
      </c>
      <c r="EO25" s="6">
        <f t="shared" si="107"/>
        <v>0</v>
      </c>
      <c r="EP25" s="6">
        <f t="shared" si="108"/>
        <v>27</v>
      </c>
      <c r="EQ25" s="6" t="str">
        <f t="shared" si="109"/>
        <v>Прийнято</v>
      </c>
    </row>
    <row r="26" spans="1:147" ht="50.25" customHeight="1">
      <c r="A26" s="4">
        <v>21</v>
      </c>
      <c r="B26" s="17" t="s">
        <v>67</v>
      </c>
      <c r="C26" s="4" t="s">
        <v>40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40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40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75</v>
      </c>
      <c r="P26" s="6">
        <f t="shared" ref="P26:P42" si="224">IF(O26="За",1,0)</f>
        <v>0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40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40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40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75</v>
      </c>
      <c r="AF26" s="6">
        <f t="shared" ref="AF26:AF42" si="236">IF(AE26="За",1,0)</f>
        <v>0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40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40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40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40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75</v>
      </c>
      <c r="AZ26" s="6">
        <f t="shared" ref="AZ26:AZ42" si="251">IF(AY26="За",1,0)</f>
        <v>0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75</v>
      </c>
      <c r="BD26" s="6">
        <f t="shared" ref="BD26:BD42" si="254">IF(BC26="За",1,0)</f>
        <v>0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40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40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40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40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40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75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40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40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40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40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40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40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73</v>
      </c>
      <c r="DD26" s="6">
        <f t="shared" ref="DD26:DD42" si="293">IF(DC26="За",1,0)</f>
        <v>0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40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40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40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40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75</v>
      </c>
      <c r="DX26" s="6">
        <f t="shared" ref="DX26:DX42" si="308">IF(DW26="За",1,0)</f>
        <v>0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40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75</v>
      </c>
      <c r="EF26" s="6">
        <f t="shared" ref="EF26:EF42" si="314">IF(EE26="За",1,0)</f>
        <v>0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40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27</v>
      </c>
      <c r="EN26" s="6">
        <f t="shared" si="106"/>
        <v>0</v>
      </c>
      <c r="EO26" s="6">
        <f t="shared" si="107"/>
        <v>0</v>
      </c>
      <c r="EP26" s="6">
        <f t="shared" si="108"/>
        <v>27</v>
      </c>
      <c r="EQ26" s="6" t="str">
        <f t="shared" si="109"/>
        <v>Прийнято</v>
      </c>
    </row>
    <row r="27" spans="1:147" ht="69" customHeight="1">
      <c r="A27" s="4">
        <v>22</v>
      </c>
      <c r="B27" s="23" t="s">
        <v>74</v>
      </c>
      <c r="C27" s="4" t="s">
        <v>40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40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40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75</v>
      </c>
      <c r="P27" s="6">
        <f t="shared" si="224"/>
        <v>0</v>
      </c>
      <c r="Q27" s="6">
        <f t="shared" si="225"/>
        <v>0</v>
      </c>
      <c r="R27" s="6">
        <f t="shared" si="226"/>
        <v>0</v>
      </c>
      <c r="S27" s="4" t="s">
        <v>40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40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40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75</v>
      </c>
      <c r="AF27" s="6">
        <f t="shared" si="236"/>
        <v>0</v>
      </c>
      <c r="AG27" s="6">
        <f t="shared" si="237"/>
        <v>0</v>
      </c>
      <c r="AH27" s="6">
        <f t="shared" si="238"/>
        <v>0</v>
      </c>
      <c r="AI27" s="4" t="s">
        <v>40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40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40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40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75</v>
      </c>
      <c r="AZ27" s="6">
        <f t="shared" si="251"/>
        <v>0</v>
      </c>
      <c r="BA27" s="6">
        <f t="shared" si="252"/>
        <v>0</v>
      </c>
      <c r="BB27" s="6">
        <f t="shared" si="253"/>
        <v>0</v>
      </c>
      <c r="BC27" s="4" t="s">
        <v>75</v>
      </c>
      <c r="BD27" s="6">
        <f t="shared" si="254"/>
        <v>0</v>
      </c>
      <c r="BE27" s="6">
        <f t="shared" si="255"/>
        <v>0</v>
      </c>
      <c r="BF27" s="6">
        <f t="shared" si="256"/>
        <v>0</v>
      </c>
      <c r="BG27" s="4" t="s">
        <v>40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40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40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40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40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75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40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40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40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40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40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40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73</v>
      </c>
      <c r="DD27" s="6">
        <f t="shared" si="293"/>
        <v>0</v>
      </c>
      <c r="DE27" s="6">
        <f t="shared" si="294"/>
        <v>0</v>
      </c>
      <c r="DF27" s="6">
        <f t="shared" si="295"/>
        <v>0</v>
      </c>
      <c r="DG27" s="4" t="s">
        <v>40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40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40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40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75</v>
      </c>
      <c r="DX27" s="6">
        <f t="shared" si="308"/>
        <v>0</v>
      </c>
      <c r="DY27" s="6">
        <f t="shared" si="309"/>
        <v>0</v>
      </c>
      <c r="DZ27" s="6">
        <f t="shared" si="310"/>
        <v>0</v>
      </c>
      <c r="EA27" s="4" t="s">
        <v>40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75</v>
      </c>
      <c r="EF27" s="6">
        <f t="shared" si="314"/>
        <v>0</v>
      </c>
      <c r="EG27" s="6">
        <f t="shared" si="315"/>
        <v>0</v>
      </c>
      <c r="EH27" s="6">
        <f t="shared" si="316"/>
        <v>0</v>
      </c>
      <c r="EI27" s="4" t="s">
        <v>40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27</v>
      </c>
      <c r="EN27" s="6">
        <f t="shared" si="106"/>
        <v>0</v>
      </c>
      <c r="EO27" s="6">
        <f t="shared" si="107"/>
        <v>0</v>
      </c>
      <c r="EP27" s="6">
        <f t="shared" si="108"/>
        <v>27</v>
      </c>
      <c r="EQ27" s="6" t="str">
        <f t="shared" si="109"/>
        <v>Прийнято</v>
      </c>
    </row>
    <row r="28" spans="1:147" ht="57.75" customHeight="1">
      <c r="A28" s="4">
        <v>23</v>
      </c>
      <c r="B28" s="11" t="s">
        <v>68</v>
      </c>
      <c r="C28" s="4" t="s">
        <v>40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40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40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75</v>
      </c>
      <c r="P28" s="6">
        <f t="shared" si="224"/>
        <v>0</v>
      </c>
      <c r="Q28" s="6">
        <f t="shared" si="225"/>
        <v>0</v>
      </c>
      <c r="R28" s="6">
        <f t="shared" si="226"/>
        <v>0</v>
      </c>
      <c r="S28" s="4" t="s">
        <v>40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40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40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75</v>
      </c>
      <c r="AF28" s="6">
        <f t="shared" si="236"/>
        <v>0</v>
      </c>
      <c r="AG28" s="6">
        <f t="shared" si="237"/>
        <v>0</v>
      </c>
      <c r="AH28" s="6">
        <f t="shared" si="238"/>
        <v>0</v>
      </c>
      <c r="AI28" s="4" t="s">
        <v>40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40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40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40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75</v>
      </c>
      <c r="AZ28" s="6">
        <f t="shared" si="251"/>
        <v>0</v>
      </c>
      <c r="BA28" s="6">
        <f t="shared" si="252"/>
        <v>0</v>
      </c>
      <c r="BB28" s="6">
        <f t="shared" si="253"/>
        <v>0</v>
      </c>
      <c r="BC28" s="4" t="s">
        <v>75</v>
      </c>
      <c r="BD28" s="6">
        <f t="shared" si="254"/>
        <v>0</v>
      </c>
      <c r="BE28" s="6">
        <f t="shared" si="255"/>
        <v>0</v>
      </c>
      <c r="BF28" s="6">
        <f t="shared" si="256"/>
        <v>0</v>
      </c>
      <c r="BG28" s="4" t="s">
        <v>40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40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40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40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40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75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40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40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40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40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40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40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73</v>
      </c>
      <c r="DD28" s="6">
        <f t="shared" si="293"/>
        <v>0</v>
      </c>
      <c r="DE28" s="6">
        <f t="shared" si="294"/>
        <v>0</v>
      </c>
      <c r="DF28" s="6">
        <f t="shared" si="295"/>
        <v>0</v>
      </c>
      <c r="DG28" s="4" t="s">
        <v>40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40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40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40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75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40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75</v>
      </c>
      <c r="EF28" s="6">
        <f t="shared" si="314"/>
        <v>0</v>
      </c>
      <c r="EG28" s="6">
        <f t="shared" si="315"/>
        <v>0</v>
      </c>
      <c r="EH28" s="6">
        <f t="shared" si="316"/>
        <v>0</v>
      </c>
      <c r="EI28" s="4" t="s">
        <v>40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27</v>
      </c>
      <c r="EN28" s="6">
        <f t="shared" si="106"/>
        <v>0</v>
      </c>
      <c r="EO28" s="6">
        <f t="shared" si="107"/>
        <v>0</v>
      </c>
      <c r="EP28" s="6">
        <f t="shared" si="108"/>
        <v>27</v>
      </c>
      <c r="EQ28" s="6" t="str">
        <f t="shared" si="109"/>
        <v>Прийнято</v>
      </c>
    </row>
    <row r="29" spans="1:147" ht="75" customHeight="1">
      <c r="A29" s="4">
        <v>24</v>
      </c>
      <c r="B29" s="11" t="s">
        <v>69</v>
      </c>
      <c r="C29" s="4" t="s">
        <v>40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40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40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75</v>
      </c>
      <c r="P29" s="6">
        <f t="shared" si="224"/>
        <v>0</v>
      </c>
      <c r="Q29" s="6">
        <f t="shared" si="225"/>
        <v>0</v>
      </c>
      <c r="R29" s="6">
        <f t="shared" si="226"/>
        <v>0</v>
      </c>
      <c r="S29" s="4" t="s">
        <v>40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40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40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75</v>
      </c>
      <c r="AF29" s="6">
        <f t="shared" si="236"/>
        <v>0</v>
      </c>
      <c r="AG29" s="6">
        <f t="shared" si="237"/>
        <v>0</v>
      </c>
      <c r="AH29" s="6">
        <f t="shared" si="238"/>
        <v>0</v>
      </c>
      <c r="AI29" s="4" t="s">
        <v>40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40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40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40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75</v>
      </c>
      <c r="AZ29" s="6">
        <f t="shared" si="251"/>
        <v>0</v>
      </c>
      <c r="BA29" s="6">
        <f t="shared" si="252"/>
        <v>0</v>
      </c>
      <c r="BB29" s="6">
        <f t="shared" si="253"/>
        <v>0</v>
      </c>
      <c r="BC29" s="4" t="s">
        <v>75</v>
      </c>
      <c r="BD29" s="6">
        <f t="shared" si="254"/>
        <v>0</v>
      </c>
      <c r="BE29" s="6">
        <f t="shared" si="255"/>
        <v>0</v>
      </c>
      <c r="BF29" s="6">
        <f t="shared" si="256"/>
        <v>0</v>
      </c>
      <c r="BG29" s="4" t="s">
        <v>40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40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40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40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40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75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40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40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40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40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40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40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73</v>
      </c>
      <c r="DD29" s="6">
        <f t="shared" si="293"/>
        <v>0</v>
      </c>
      <c r="DE29" s="6">
        <f t="shared" si="294"/>
        <v>0</v>
      </c>
      <c r="DF29" s="6">
        <f t="shared" si="295"/>
        <v>0</v>
      </c>
      <c r="DG29" s="4" t="s">
        <v>40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40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40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40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75</v>
      </c>
      <c r="DX29" s="6">
        <f t="shared" si="308"/>
        <v>0</v>
      </c>
      <c r="DY29" s="6">
        <f t="shared" si="309"/>
        <v>0</v>
      </c>
      <c r="DZ29" s="6">
        <f t="shared" si="310"/>
        <v>0</v>
      </c>
      <c r="EA29" s="4" t="s">
        <v>40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75</v>
      </c>
      <c r="EF29" s="6">
        <f t="shared" si="314"/>
        <v>0</v>
      </c>
      <c r="EG29" s="6">
        <f t="shared" si="315"/>
        <v>0</v>
      </c>
      <c r="EH29" s="6">
        <f t="shared" si="316"/>
        <v>0</v>
      </c>
      <c r="EI29" s="4" t="s">
        <v>40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27</v>
      </c>
      <c r="EN29" s="6">
        <f t="shared" si="106"/>
        <v>0</v>
      </c>
      <c r="EO29" s="6">
        <f t="shared" si="107"/>
        <v>0</v>
      </c>
      <c r="EP29" s="6">
        <f t="shared" si="108"/>
        <v>27</v>
      </c>
      <c r="EQ29" s="6" t="str">
        <f t="shared" si="109"/>
        <v>Прийнято</v>
      </c>
    </row>
    <row r="30" spans="1:147" ht="69.75" customHeight="1">
      <c r="A30" s="4">
        <v>25</v>
      </c>
      <c r="B30" s="11" t="s">
        <v>70</v>
      </c>
      <c r="C30" s="4" t="s">
        <v>40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40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40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75</v>
      </c>
      <c r="P30" s="6">
        <f t="shared" si="224"/>
        <v>0</v>
      </c>
      <c r="Q30" s="6">
        <f t="shared" si="225"/>
        <v>0</v>
      </c>
      <c r="R30" s="6">
        <f t="shared" si="226"/>
        <v>0</v>
      </c>
      <c r="S30" s="4" t="s">
        <v>40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40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40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75</v>
      </c>
      <c r="AF30" s="6">
        <f t="shared" si="236"/>
        <v>0</v>
      </c>
      <c r="AG30" s="6">
        <f t="shared" si="237"/>
        <v>0</v>
      </c>
      <c r="AH30" s="6">
        <f t="shared" si="238"/>
        <v>0</v>
      </c>
      <c r="AI30" s="4" t="s">
        <v>40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40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40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40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75</v>
      </c>
      <c r="AZ30" s="6">
        <f t="shared" si="251"/>
        <v>0</v>
      </c>
      <c r="BA30" s="6">
        <f t="shared" si="252"/>
        <v>0</v>
      </c>
      <c r="BB30" s="6">
        <f t="shared" si="253"/>
        <v>0</v>
      </c>
      <c r="BC30" s="4" t="s">
        <v>75</v>
      </c>
      <c r="BD30" s="6">
        <f t="shared" si="254"/>
        <v>0</v>
      </c>
      <c r="BE30" s="6">
        <f t="shared" si="255"/>
        <v>0</v>
      </c>
      <c r="BF30" s="6">
        <f t="shared" si="256"/>
        <v>0</v>
      </c>
      <c r="BG30" s="4" t="s">
        <v>40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40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40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40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40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75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40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40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40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40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40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40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73</v>
      </c>
      <c r="DD30" s="6">
        <f t="shared" si="293"/>
        <v>0</v>
      </c>
      <c r="DE30" s="6">
        <f t="shared" si="294"/>
        <v>0</v>
      </c>
      <c r="DF30" s="6">
        <f t="shared" si="295"/>
        <v>0</v>
      </c>
      <c r="DG30" s="4" t="s">
        <v>40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40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40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40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75</v>
      </c>
      <c r="DX30" s="6">
        <f t="shared" si="308"/>
        <v>0</v>
      </c>
      <c r="DY30" s="6">
        <f t="shared" si="309"/>
        <v>0</v>
      </c>
      <c r="DZ30" s="6">
        <f t="shared" si="310"/>
        <v>0</v>
      </c>
      <c r="EA30" s="4" t="s">
        <v>40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75</v>
      </c>
      <c r="EF30" s="6">
        <f t="shared" si="314"/>
        <v>0</v>
      </c>
      <c r="EG30" s="6">
        <f t="shared" si="315"/>
        <v>0</v>
      </c>
      <c r="EH30" s="6">
        <f t="shared" si="316"/>
        <v>0</v>
      </c>
      <c r="EI30" s="4" t="s">
        <v>40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27</v>
      </c>
      <c r="EN30" s="6">
        <f t="shared" si="106"/>
        <v>0</v>
      </c>
      <c r="EO30" s="6">
        <f t="shared" si="107"/>
        <v>0</v>
      </c>
      <c r="EP30" s="6">
        <f t="shared" si="108"/>
        <v>27</v>
      </c>
      <c r="EQ30" s="6" t="str">
        <f t="shared" si="109"/>
        <v>Прийнято</v>
      </c>
    </row>
    <row r="31" spans="1:147" ht="73.5" customHeight="1">
      <c r="A31" s="4">
        <v>26</v>
      </c>
      <c r="B31" s="12" t="s">
        <v>71</v>
      </c>
      <c r="C31" s="4" t="s">
        <v>40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40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40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75</v>
      </c>
      <c r="P31" s="6">
        <f t="shared" si="224"/>
        <v>0</v>
      </c>
      <c r="Q31" s="6">
        <f t="shared" si="225"/>
        <v>0</v>
      </c>
      <c r="R31" s="6">
        <f t="shared" si="226"/>
        <v>0</v>
      </c>
      <c r="S31" s="4" t="s">
        <v>40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40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40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75</v>
      </c>
      <c r="AF31" s="6">
        <f t="shared" si="236"/>
        <v>0</v>
      </c>
      <c r="AG31" s="6">
        <f t="shared" si="237"/>
        <v>0</v>
      </c>
      <c r="AH31" s="6">
        <f t="shared" si="238"/>
        <v>0</v>
      </c>
      <c r="AI31" s="4" t="s">
        <v>40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40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40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40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75</v>
      </c>
      <c r="AZ31" s="6">
        <f t="shared" si="251"/>
        <v>0</v>
      </c>
      <c r="BA31" s="6">
        <f t="shared" si="252"/>
        <v>0</v>
      </c>
      <c r="BB31" s="6">
        <f t="shared" si="253"/>
        <v>0</v>
      </c>
      <c r="BC31" s="4" t="s">
        <v>75</v>
      </c>
      <c r="BD31" s="6">
        <f t="shared" si="254"/>
        <v>0</v>
      </c>
      <c r="BE31" s="6">
        <f t="shared" si="255"/>
        <v>0</v>
      </c>
      <c r="BF31" s="6">
        <f t="shared" si="256"/>
        <v>0</v>
      </c>
      <c r="BG31" s="4" t="s">
        <v>40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40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40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40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40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75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40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40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40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40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40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40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73</v>
      </c>
      <c r="DD31" s="6">
        <f t="shared" si="293"/>
        <v>0</v>
      </c>
      <c r="DE31" s="6">
        <f t="shared" si="294"/>
        <v>0</v>
      </c>
      <c r="DF31" s="6">
        <f t="shared" si="295"/>
        <v>0</v>
      </c>
      <c r="DG31" s="4" t="s">
        <v>40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40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40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40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75</v>
      </c>
      <c r="DX31" s="6">
        <f t="shared" si="308"/>
        <v>0</v>
      </c>
      <c r="DY31" s="6">
        <f t="shared" si="309"/>
        <v>0</v>
      </c>
      <c r="DZ31" s="6">
        <f t="shared" si="310"/>
        <v>0</v>
      </c>
      <c r="EA31" s="4" t="s">
        <v>40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75</v>
      </c>
      <c r="EF31" s="6">
        <f t="shared" si="314"/>
        <v>0</v>
      </c>
      <c r="EG31" s="6">
        <f t="shared" si="315"/>
        <v>0</v>
      </c>
      <c r="EH31" s="6">
        <f t="shared" si="316"/>
        <v>0</v>
      </c>
      <c r="EI31" s="4" t="s">
        <v>40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27</v>
      </c>
      <c r="EN31" s="6">
        <f t="shared" si="106"/>
        <v>0</v>
      </c>
      <c r="EO31" s="6">
        <f t="shared" si="107"/>
        <v>0</v>
      </c>
      <c r="EP31" s="6">
        <f t="shared" si="108"/>
        <v>27</v>
      </c>
      <c r="EQ31" s="6" t="str">
        <f t="shared" si="109"/>
        <v>Прийнято</v>
      </c>
    </row>
    <row r="32" spans="1:147" ht="0.75" hidden="1" customHeight="1">
      <c r="A32" s="4">
        <v>27</v>
      </c>
      <c r="B32" s="13"/>
      <c r="C32" s="4" t="s">
        <v>40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40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40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40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40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40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40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40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40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40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40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40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75</v>
      </c>
      <c r="AZ32" s="6">
        <f t="shared" si="251"/>
        <v>0</v>
      </c>
      <c r="BA32" s="6">
        <f t="shared" si="252"/>
        <v>0</v>
      </c>
      <c r="BB32" s="6">
        <f t="shared" si="253"/>
        <v>0</v>
      </c>
      <c r="BC32" s="4" t="s">
        <v>40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40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40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40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40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40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40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40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40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40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40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40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40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40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40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40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40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40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40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40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40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40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34</v>
      </c>
      <c r="EN32" s="6">
        <f t="shared" si="106"/>
        <v>0</v>
      </c>
      <c r="EO32" s="6">
        <f t="shared" si="107"/>
        <v>0</v>
      </c>
      <c r="EP32" s="6">
        <f t="shared" si="108"/>
        <v>34</v>
      </c>
      <c r="EQ32" s="6" t="str">
        <f t="shared" si="109"/>
        <v>Прийнято</v>
      </c>
    </row>
    <row r="33" spans="1:147" ht="86.25" hidden="1" customHeight="1">
      <c r="A33" s="4">
        <v>28</v>
      </c>
      <c r="B33" s="13"/>
      <c r="C33" s="4" t="s">
        <v>40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40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40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40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40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40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40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40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40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40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40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40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75</v>
      </c>
      <c r="AZ33" s="6">
        <f t="shared" si="251"/>
        <v>0</v>
      </c>
      <c r="BA33" s="6">
        <f t="shared" si="252"/>
        <v>0</v>
      </c>
      <c r="BB33" s="6">
        <f t="shared" si="253"/>
        <v>0</v>
      </c>
      <c r="BC33" s="4" t="s">
        <v>40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40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40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40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40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40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40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40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40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40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40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40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40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40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40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40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40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40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40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40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40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40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34</v>
      </c>
      <c r="EN33" s="6">
        <f t="shared" si="106"/>
        <v>0</v>
      </c>
      <c r="EO33" s="6">
        <f t="shared" si="107"/>
        <v>0</v>
      </c>
      <c r="EP33" s="6">
        <f t="shared" si="108"/>
        <v>34</v>
      </c>
      <c r="EQ33" s="6" t="str">
        <f t="shared" si="109"/>
        <v>Прийнято</v>
      </c>
    </row>
    <row r="34" spans="1:147" ht="84" hidden="1" customHeight="1">
      <c r="A34" s="4">
        <v>29</v>
      </c>
      <c r="B34" s="13"/>
      <c r="C34" s="4" t="s">
        <v>40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40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40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40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40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40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40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40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40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40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40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40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75</v>
      </c>
      <c r="AZ34" s="6">
        <f t="shared" si="251"/>
        <v>0</v>
      </c>
      <c r="BA34" s="6">
        <f t="shared" si="252"/>
        <v>0</v>
      </c>
      <c r="BB34" s="6">
        <f t="shared" si="253"/>
        <v>0</v>
      </c>
      <c r="BC34" s="4" t="s">
        <v>40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40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40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40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40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40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40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40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40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40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40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40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40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40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40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40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40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40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40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7" t="s">
        <v>40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40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40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34</v>
      </c>
      <c r="EN34" s="6">
        <f t="shared" si="106"/>
        <v>0</v>
      </c>
      <c r="EO34" s="6">
        <f t="shared" si="107"/>
        <v>0</v>
      </c>
      <c r="EP34" s="6">
        <f t="shared" si="108"/>
        <v>34</v>
      </c>
      <c r="EQ34" s="6" t="str">
        <f t="shared" si="109"/>
        <v>Прийнято</v>
      </c>
    </row>
    <row r="35" spans="1:147" ht="2.25" hidden="1" customHeight="1">
      <c r="A35" s="4">
        <v>30</v>
      </c>
      <c r="B35" s="13"/>
      <c r="C35" s="4" t="s">
        <v>40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40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40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40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40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40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40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40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40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40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40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40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75</v>
      </c>
      <c r="AZ35" s="6">
        <f t="shared" si="251"/>
        <v>0</v>
      </c>
      <c r="BA35" s="6">
        <f t="shared" si="252"/>
        <v>0</v>
      </c>
      <c r="BB35" s="6">
        <f t="shared" si="253"/>
        <v>0</v>
      </c>
      <c r="BC35" s="4" t="s">
        <v>40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40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40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40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40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40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40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40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40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40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40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40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40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40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40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40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40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40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40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40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40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40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34</v>
      </c>
      <c r="EN35" s="6">
        <f t="shared" si="106"/>
        <v>0</v>
      </c>
      <c r="EO35" s="6">
        <f t="shared" si="107"/>
        <v>0</v>
      </c>
      <c r="EP35" s="6">
        <f t="shared" si="108"/>
        <v>34</v>
      </c>
      <c r="EQ35" s="6" t="str">
        <f t="shared" si="109"/>
        <v>Прийнято</v>
      </c>
    </row>
    <row r="36" spans="1:147" ht="104.25" hidden="1" customHeight="1">
      <c r="A36" s="4">
        <v>31</v>
      </c>
      <c r="B36" s="13"/>
      <c r="C36" s="4" t="s">
        <v>40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40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40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40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40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40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40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40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40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40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40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40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75</v>
      </c>
      <c r="AZ36" s="6">
        <f t="shared" si="251"/>
        <v>0</v>
      </c>
      <c r="BA36" s="6">
        <f t="shared" si="252"/>
        <v>0</v>
      </c>
      <c r="BB36" s="6">
        <f t="shared" si="253"/>
        <v>0</v>
      </c>
      <c r="BC36" s="4" t="s">
        <v>40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40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40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40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40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40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40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40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40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40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40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40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40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40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40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40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40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40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40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40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40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40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34</v>
      </c>
      <c r="EN36" s="6">
        <f t="shared" si="106"/>
        <v>0</v>
      </c>
      <c r="EO36" s="6">
        <f t="shared" si="107"/>
        <v>0</v>
      </c>
      <c r="EP36" s="6">
        <f t="shared" si="108"/>
        <v>34</v>
      </c>
      <c r="EQ36" s="6" t="str">
        <f t="shared" si="109"/>
        <v>Прийнято</v>
      </c>
    </row>
    <row r="37" spans="1:147" ht="39.75" hidden="1" customHeight="1">
      <c r="A37" s="4">
        <v>32</v>
      </c>
      <c r="B37" s="13"/>
      <c r="C37" s="4" t="s">
        <v>40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40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40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40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40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40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40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40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40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40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40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40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75</v>
      </c>
      <c r="AZ37" s="6">
        <f t="shared" si="251"/>
        <v>0</v>
      </c>
      <c r="BA37" s="6">
        <f t="shared" si="252"/>
        <v>0</v>
      </c>
      <c r="BB37" s="6">
        <f t="shared" si="253"/>
        <v>0</v>
      </c>
      <c r="BC37" s="4" t="s">
        <v>40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40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40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40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40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40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40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40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40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40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40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40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40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40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40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40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40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40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40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40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40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40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34</v>
      </c>
      <c r="EN37" s="6">
        <f t="shared" si="106"/>
        <v>0</v>
      </c>
      <c r="EO37" s="6">
        <f t="shared" si="107"/>
        <v>0</v>
      </c>
      <c r="EP37" s="6">
        <f t="shared" si="108"/>
        <v>34</v>
      </c>
      <c r="EQ37" s="6" t="str">
        <f t="shared" si="109"/>
        <v>Прийнято</v>
      </c>
    </row>
    <row r="38" spans="1:147" ht="39" hidden="1" customHeight="1">
      <c r="A38" s="4">
        <v>33</v>
      </c>
      <c r="B38" s="13"/>
      <c r="C38" s="4" t="s">
        <v>40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40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40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40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40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40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40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40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40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40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40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40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75</v>
      </c>
      <c r="AZ38" s="6">
        <f t="shared" si="251"/>
        <v>0</v>
      </c>
      <c r="BA38" s="6">
        <f t="shared" si="252"/>
        <v>0</v>
      </c>
      <c r="BB38" s="6">
        <f t="shared" si="253"/>
        <v>0</v>
      </c>
      <c r="BC38" s="4" t="s">
        <v>40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40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40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40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40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40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40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40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40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40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40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40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40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40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40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40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40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40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40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40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40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40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34</v>
      </c>
      <c r="EN38" s="6">
        <f t="shared" si="106"/>
        <v>0</v>
      </c>
      <c r="EO38" s="6">
        <f t="shared" si="107"/>
        <v>0</v>
      </c>
      <c r="EP38" s="6">
        <f t="shared" si="108"/>
        <v>34</v>
      </c>
      <c r="EQ38" s="6" t="str">
        <f t="shared" si="109"/>
        <v>Прийнято</v>
      </c>
    </row>
    <row r="39" spans="1:147" ht="35.25" hidden="1" customHeight="1">
      <c r="A39" s="4">
        <v>34</v>
      </c>
      <c r="B39" s="13"/>
      <c r="C39" s="4" t="s">
        <v>40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40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40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40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40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40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40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40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40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40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40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40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7" t="s">
        <v>75</v>
      </c>
      <c r="AZ39" s="6">
        <f t="shared" si="251"/>
        <v>0</v>
      </c>
      <c r="BA39" s="6">
        <f t="shared" si="252"/>
        <v>0</v>
      </c>
      <c r="BB39" s="6">
        <f t="shared" si="253"/>
        <v>0</v>
      </c>
      <c r="BC39" s="4" t="s">
        <v>40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40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40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40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40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40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40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40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40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40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40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40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40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40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40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40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40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40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40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40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40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40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34</v>
      </c>
      <c r="EN39" s="6">
        <f t="shared" si="106"/>
        <v>0</v>
      </c>
      <c r="EO39" s="6">
        <f t="shared" si="107"/>
        <v>0</v>
      </c>
      <c r="EP39" s="6">
        <f t="shared" si="108"/>
        <v>34</v>
      </c>
      <c r="EQ39" s="6" t="str">
        <f t="shared" si="109"/>
        <v>Прийнято</v>
      </c>
    </row>
    <row r="40" spans="1:147" ht="35.25" hidden="1" customHeight="1">
      <c r="A40" s="4">
        <v>35</v>
      </c>
      <c r="B40" s="13"/>
      <c r="C40" s="4" t="s">
        <v>40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40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40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40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40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40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40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40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40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40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40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40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7" t="s">
        <v>75</v>
      </c>
      <c r="AZ40" s="6">
        <f t="shared" si="251"/>
        <v>0</v>
      </c>
      <c r="BA40" s="6">
        <f t="shared" si="252"/>
        <v>0</v>
      </c>
      <c r="BB40" s="6">
        <f t="shared" si="253"/>
        <v>0</v>
      </c>
      <c r="BC40" s="4" t="s">
        <v>40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40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40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40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40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40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40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40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40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40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40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40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40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40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40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40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40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40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40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40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40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40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34</v>
      </c>
      <c r="EN40" s="6">
        <f t="shared" si="106"/>
        <v>0</v>
      </c>
      <c r="EO40" s="6">
        <f t="shared" si="107"/>
        <v>0</v>
      </c>
      <c r="EP40" s="6">
        <f t="shared" si="108"/>
        <v>34</v>
      </c>
      <c r="EQ40" s="6" t="str">
        <f t="shared" si="109"/>
        <v>Прийнято</v>
      </c>
    </row>
    <row r="41" spans="1:147" ht="39.75" hidden="1" customHeight="1">
      <c r="A41" s="4">
        <v>36</v>
      </c>
      <c r="B41" s="13"/>
      <c r="C41" s="4" t="s">
        <v>40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40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40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40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40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40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40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40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40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40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40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40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7" t="s">
        <v>75</v>
      </c>
      <c r="AZ41" s="6">
        <f t="shared" si="251"/>
        <v>0</v>
      </c>
      <c r="BA41" s="6">
        <f t="shared" si="252"/>
        <v>0</v>
      </c>
      <c r="BB41" s="6">
        <f t="shared" si="253"/>
        <v>0</v>
      </c>
      <c r="BC41" s="4" t="s">
        <v>40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40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40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40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40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40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40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40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40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40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40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40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40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40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40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40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40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40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40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40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40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40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34</v>
      </c>
      <c r="EN41" s="6">
        <f t="shared" si="106"/>
        <v>0</v>
      </c>
      <c r="EO41" s="6">
        <f t="shared" si="107"/>
        <v>0</v>
      </c>
      <c r="EP41" s="6">
        <f t="shared" si="108"/>
        <v>34</v>
      </c>
      <c r="EQ41" s="6" t="str">
        <f t="shared" si="109"/>
        <v>Прийнято</v>
      </c>
    </row>
    <row r="42" spans="1:147" ht="41.25" hidden="1" customHeight="1">
      <c r="A42" s="4">
        <v>37</v>
      </c>
      <c r="B42" s="13"/>
      <c r="C42" s="4" t="s">
        <v>40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40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40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40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40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40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40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40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40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40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40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40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7" t="s">
        <v>75</v>
      </c>
      <c r="AZ42" s="6">
        <f t="shared" si="251"/>
        <v>0</v>
      </c>
      <c r="BA42" s="6">
        <f t="shared" si="252"/>
        <v>0</v>
      </c>
      <c r="BB42" s="6">
        <f t="shared" si="253"/>
        <v>0</v>
      </c>
      <c r="BC42" s="4" t="s">
        <v>40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40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40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40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40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40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40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40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40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40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40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40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40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40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40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40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40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40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40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40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40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40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34</v>
      </c>
      <c r="EN42" s="6">
        <f t="shared" si="106"/>
        <v>0</v>
      </c>
      <c r="EO42" s="6">
        <f t="shared" si="107"/>
        <v>0</v>
      </c>
      <c r="EP42" s="6">
        <f t="shared" si="108"/>
        <v>34</v>
      </c>
      <c r="EQ42" s="6" t="str">
        <f t="shared" si="109"/>
        <v>Прийнято</v>
      </c>
    </row>
    <row r="43" spans="1:147" ht="28.5" hidden="1" customHeight="1">
      <c r="A43" s="4">
        <v>38</v>
      </c>
      <c r="B43" s="13"/>
      <c r="C43" s="4" t="s">
        <v>40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40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40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40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40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40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40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40</v>
      </c>
      <c r="AF43" s="6">
        <f t="shared" ref="AF43:AF45" si="341">IF(AE43="За",1,0)</f>
        <v>1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40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40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40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40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7" t="s">
        <v>75</v>
      </c>
      <c r="AZ43" s="6">
        <f t="shared" ref="AZ43:AZ45" si="356">IF(AY43="За",1,0)</f>
        <v>0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40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40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40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40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40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40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40</v>
      </c>
      <c r="CB43" s="6">
        <f t="shared" ref="CB43:CB45" si="377">IF(CA43="За",1,0)</f>
        <v>1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40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40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40</v>
      </c>
      <c r="CN43" s="6">
        <f t="shared" ref="CN43:CN45" si="386">IF(CM43="За",1,0)</f>
        <v>1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40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40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40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40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40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40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40</v>
      </c>
      <c r="DP43" s="6">
        <f t="shared" ref="DP43:DP45" si="407">IF(DO43="За",1,0)</f>
        <v>1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40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40</v>
      </c>
      <c r="DX43" s="6">
        <f t="shared" ref="DX43:DX45" si="413">IF(DW43="За",1,0)</f>
        <v>1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40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40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40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34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34</v>
      </c>
      <c r="EQ43" s="6" t="str">
        <f t="shared" ref="EQ43:EQ45" si="429">IF(EM43&gt;17,"Прийнято","Не прийнято")</f>
        <v>Прийнято</v>
      </c>
    </row>
    <row r="44" spans="1:147" ht="24.75" hidden="1" customHeight="1">
      <c r="A44" s="4">
        <v>39</v>
      </c>
      <c r="B44" s="13"/>
      <c r="C44" s="4" t="s">
        <v>40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40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40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40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40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40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40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40</v>
      </c>
      <c r="AF44" s="6">
        <f t="shared" si="341"/>
        <v>1</v>
      </c>
      <c r="AG44" s="6">
        <f t="shared" si="342"/>
        <v>0</v>
      </c>
      <c r="AH44" s="6">
        <f t="shared" si="343"/>
        <v>0</v>
      </c>
      <c r="AI44" s="4" t="s">
        <v>40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40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40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40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7" t="s">
        <v>75</v>
      </c>
      <c r="AZ44" s="6">
        <f t="shared" si="356"/>
        <v>0</v>
      </c>
      <c r="BA44" s="6">
        <f t="shared" si="357"/>
        <v>0</v>
      </c>
      <c r="BB44" s="6">
        <f t="shared" si="358"/>
        <v>0</v>
      </c>
      <c r="BC44" s="4" t="s">
        <v>40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40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40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40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40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40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40</v>
      </c>
      <c r="CB44" s="6">
        <f t="shared" si="377"/>
        <v>1</v>
      </c>
      <c r="CC44" s="6">
        <f t="shared" si="378"/>
        <v>0</v>
      </c>
      <c r="CD44" s="6">
        <f t="shared" si="379"/>
        <v>0</v>
      </c>
      <c r="CE44" s="4" t="s">
        <v>40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40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40</v>
      </c>
      <c r="CN44" s="6">
        <f t="shared" si="386"/>
        <v>1</v>
      </c>
      <c r="CO44" s="6">
        <f t="shared" si="387"/>
        <v>0</v>
      </c>
      <c r="CP44" s="6">
        <f t="shared" si="388"/>
        <v>0</v>
      </c>
      <c r="CQ44" s="4" t="s">
        <v>40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40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40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40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40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40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40</v>
      </c>
      <c r="DP44" s="6">
        <f t="shared" si="407"/>
        <v>1</v>
      </c>
      <c r="DQ44" s="6">
        <f t="shared" si="408"/>
        <v>0</v>
      </c>
      <c r="DR44" s="6">
        <f t="shared" si="409"/>
        <v>0</v>
      </c>
      <c r="DS44" s="4" t="s">
        <v>40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40</v>
      </c>
      <c r="DX44" s="6">
        <f t="shared" si="413"/>
        <v>1</v>
      </c>
      <c r="DY44" s="6">
        <f t="shared" si="414"/>
        <v>0</v>
      </c>
      <c r="DZ44" s="6">
        <f t="shared" si="415"/>
        <v>0</v>
      </c>
      <c r="EA44" s="4" t="s">
        <v>40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40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40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34</v>
      </c>
      <c r="EN44" s="6">
        <f t="shared" si="426"/>
        <v>0</v>
      </c>
      <c r="EO44" s="6">
        <f t="shared" si="427"/>
        <v>0</v>
      </c>
      <c r="EP44" s="6">
        <f t="shared" si="428"/>
        <v>34</v>
      </c>
      <c r="EQ44" s="6" t="str">
        <f t="shared" si="429"/>
        <v>Прийнято</v>
      </c>
    </row>
    <row r="45" spans="1:147" ht="20.25" hidden="1" customHeight="1">
      <c r="A45" s="4">
        <v>40</v>
      </c>
      <c r="B45" s="13"/>
      <c r="C45" s="4" t="s">
        <v>40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40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40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40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40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40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40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40</v>
      </c>
      <c r="AF45" s="6">
        <f t="shared" si="341"/>
        <v>1</v>
      </c>
      <c r="AG45" s="6">
        <f t="shared" si="342"/>
        <v>0</v>
      </c>
      <c r="AH45" s="6">
        <f t="shared" si="343"/>
        <v>0</v>
      </c>
      <c r="AI45" s="4" t="s">
        <v>40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40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40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40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7" t="s">
        <v>75</v>
      </c>
      <c r="AZ45" s="6">
        <f t="shared" si="356"/>
        <v>0</v>
      </c>
      <c r="BA45" s="6">
        <f t="shared" si="357"/>
        <v>0</v>
      </c>
      <c r="BB45" s="6">
        <f t="shared" si="358"/>
        <v>0</v>
      </c>
      <c r="BC45" s="4" t="s">
        <v>40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40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40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40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40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40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40</v>
      </c>
      <c r="CB45" s="6">
        <f t="shared" si="377"/>
        <v>1</v>
      </c>
      <c r="CC45" s="6">
        <f t="shared" si="378"/>
        <v>0</v>
      </c>
      <c r="CD45" s="6">
        <f t="shared" si="379"/>
        <v>0</v>
      </c>
      <c r="CE45" s="4" t="s">
        <v>40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44</v>
      </c>
      <c r="CJ45" s="6">
        <f t="shared" si="383"/>
        <v>0</v>
      </c>
      <c r="CK45" s="6">
        <f t="shared" si="384"/>
        <v>0</v>
      </c>
      <c r="CL45" s="6">
        <f t="shared" si="385"/>
        <v>0</v>
      </c>
      <c r="CM45" s="4" t="s">
        <v>40</v>
      </c>
      <c r="CN45" s="6">
        <f t="shared" si="386"/>
        <v>1</v>
      </c>
      <c r="CO45" s="6">
        <f t="shared" si="387"/>
        <v>0</v>
      </c>
      <c r="CP45" s="6">
        <f t="shared" si="388"/>
        <v>0</v>
      </c>
      <c r="CQ45" s="4" t="s">
        <v>40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40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40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40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40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40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40</v>
      </c>
      <c r="DP45" s="6">
        <f t="shared" si="407"/>
        <v>1</v>
      </c>
      <c r="DQ45" s="6">
        <f t="shared" si="408"/>
        <v>0</v>
      </c>
      <c r="DR45" s="6">
        <f t="shared" si="409"/>
        <v>0</v>
      </c>
      <c r="DS45" s="4" t="s">
        <v>40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40</v>
      </c>
      <c r="DX45" s="6">
        <f t="shared" si="413"/>
        <v>1</v>
      </c>
      <c r="DY45" s="6">
        <f t="shared" si="414"/>
        <v>0</v>
      </c>
      <c r="DZ45" s="6">
        <f t="shared" si="415"/>
        <v>0</v>
      </c>
      <c r="EA45" s="4" t="s">
        <v>40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40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40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33</v>
      </c>
      <c r="EN45" s="6">
        <f t="shared" si="426"/>
        <v>0</v>
      </c>
      <c r="EO45" s="6">
        <f t="shared" si="427"/>
        <v>0</v>
      </c>
      <c r="EP45" s="6">
        <f t="shared" si="428"/>
        <v>33</v>
      </c>
      <c r="EQ45" s="6" t="str">
        <f t="shared" si="429"/>
        <v>Прийнято</v>
      </c>
    </row>
    <row r="46" spans="1:147" ht="85.5" hidden="1" customHeight="1">
      <c r="A46" s="4">
        <v>27</v>
      </c>
      <c r="B46" s="19"/>
      <c r="C46" s="4" t="s">
        <v>40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40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40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40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40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40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40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40</v>
      </c>
      <c r="AF46" s="6">
        <f t="shared" ref="AF46" si="451">IF(AE46="За",1,0)</f>
        <v>1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40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40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40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40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7" t="s">
        <v>75</v>
      </c>
      <c r="AZ46" s="6">
        <f t="shared" ref="AZ46" si="466">IF(AY46="За",1,0)</f>
        <v>0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40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40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40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40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40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40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40</v>
      </c>
      <c r="CB46" s="6">
        <f t="shared" ref="CB46" si="487">IF(CA46="За",1,0)</f>
        <v>1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40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44</v>
      </c>
      <c r="CJ46" s="6">
        <f t="shared" ref="CJ46" si="493">IF(CI46="За",1,0)</f>
        <v>0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40</v>
      </c>
      <c r="CN46" s="6">
        <f t="shared" ref="CN46" si="496">IF(CM46="За",1,0)</f>
        <v>1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40</v>
      </c>
      <c r="CR46" s="6">
        <f t="shared" ref="CR46" si="499">IF(CQ46="За",1,0)</f>
        <v>1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44</v>
      </c>
      <c r="CV46" s="6">
        <f t="shared" ref="CV46" si="502">IF(CU46="За",1,0)</f>
        <v>0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40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40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40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40</v>
      </c>
      <c r="DL46" s="6">
        <f t="shared" ref="DL46" si="514">IF(DK46="За",1,0)</f>
        <v>1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40</v>
      </c>
      <c r="DP46" s="6">
        <f t="shared" ref="DP46" si="517">IF(DO46="За",1,0)</f>
        <v>1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40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40</v>
      </c>
      <c r="DX46" s="6">
        <f t="shared" ref="DX46" si="523">IF(DW46="За",1,0)</f>
        <v>1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40</v>
      </c>
      <c r="EB46" s="6">
        <f t="shared" ref="EB46" si="526">IF(EA46="За",1,0)</f>
        <v>1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40</v>
      </c>
      <c r="EF46" s="6">
        <f t="shared" ref="EF46" si="529">IF(EE46="За",1,0)</f>
        <v>1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40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32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32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2017-08-30T12:08:32Z</dcterms:modified>
</cp:coreProperties>
</file>