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EM44"/>
  <c r="EQ44" s="1"/>
  <c r="EN44"/>
  <c r="EO44"/>
  <c r="EP44" s="1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EM45" s="1"/>
  <c r="EQ45" s="1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EO45" s="1"/>
  <c r="EP45" s="1"/>
  <c r="EN45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N46" s="1"/>
  <c r="EH46"/>
  <c r="EJ46"/>
  <c r="EK46"/>
  <c r="EL46"/>
  <c r="EO46" s="1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M46" l="1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P46" l="1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P35" s="1"/>
  <c r="EO34"/>
  <c r="EM34"/>
  <c r="EQ34" s="1"/>
  <c r="EN33"/>
  <c r="EP33" s="1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1"/>
  <c r="EP37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9" l="1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O12"/>
  <c r="EM12"/>
  <c r="EQ12" s="1"/>
  <c r="EN11"/>
  <c r="EP11" s="1"/>
  <c r="EO10"/>
  <c r="EM10"/>
  <c r="EQ10" s="1"/>
  <c r="EN9"/>
  <c r="EO8"/>
  <c r="EM8"/>
  <c r="EQ8" s="1"/>
  <c r="EN7"/>
  <c r="EP7" s="1"/>
  <c r="EP23"/>
  <c r="EP18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9" l="1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<sst xmlns="http://schemas.openxmlformats.org/spreadsheetml/2006/main" count="1520" uniqueCount="90">
  <si>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</si>
  <si>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</si>
  <si>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</si>
  <si>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</si>
  <si>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</si>
  <si>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</si>
  <si>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</si>
  <si>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</si>
  <si>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</si>
  <si>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</si>
  <si>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</si>
  <si>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</si>
  <si>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</si>
  <si>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</si>
  <si>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</si>
  <si>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</si>
  <si>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</si>
  <si>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</si>
  <si>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</si>
  <si>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</si>
  <si>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</si>
  <si>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</si>
  <si>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</si>
  <si>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</si>
  <si>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</si>
  <si>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</si>
  <si>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</si>
  <si>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</si>
  <si>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</si>
  <si>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</si>
  <si>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</si>
  <si>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</si>
  <si>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</si>
  <si>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</si>
  <si>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</si>
  <si>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</si>
  <si>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</si>
  <si>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</si>
  <si>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</si>
  <si>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</si>
  <si>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</si>
  <si>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</si>
  <si>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</si>
  <si>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</si>
  <si>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</si>
  <si>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відсутній</t>
  </si>
  <si>
    <t>Про хід виконання Урядової програми «Доступні  ліки» в місті Покров.</t>
  </si>
  <si>
    <t>Про внесення змін до рішення І пленарного засідання 16 сесії 7 скликання від 06.12.2016 року № 2 «Про бюджет м. Покров на 2017рік».</t>
  </si>
  <si>
    <t>Про  клопотання  Державної установи «Покровського виправного  центру (№79)» щодо звільнення від сплати адміністративних послуг за видачу паспорта громадянина України  засуджених осіб.</t>
  </si>
  <si>
    <t>Про затвердження акту приймання-передачі робіт по об’єкту «Реконструкція очисних споруд каналізації міста Орджонікідзе на 2007-2010р.»  .</t>
  </si>
  <si>
    <t>Про дозвіл МКП «Покровводоканал» на списання основних засобів.</t>
  </si>
  <si>
    <t>Про дозвіл міському комунальному підприємству «Покровводоканал» на продаж списаних основних засобів.</t>
  </si>
  <si>
    <t>Про  поповнення статутного фонду та внесення змін до статуту ПМКП «Добробут».</t>
  </si>
  <si>
    <t>Про заяву регіональної жіночої громадської організації «Берегиня» щодо оренди нежитлового вбудованого приміщення по вул. Чайкіної Лізи, 31.</t>
  </si>
  <si>
    <t xml:space="preserve">Про  доповнення  переліку  об’єктів, що підлягають приватизації у 2017 році, затвердженого рішенням міської ради від 23.12.2016р №31. </t>
  </si>
  <si>
    <t>Про призначення виконавця послуг з вивезення побутових відходів на території  м.Покров.</t>
  </si>
  <si>
    <t>Про передачу комунального майна з балансу МКП «Житлово-експлуатаційне об’єднання» на баланс управління освіти виконкому Покровської міської ради.</t>
  </si>
  <si>
    <t>Про затвердження Порядку пайової участі на розвиток інженерно–транспортної та соціальної інфраструктури міста Покров в новій редакції.</t>
  </si>
  <si>
    <t>Про затвердження переліку об’єктів топоніміки адміністративно-територіального устрою міста Покров у новій редакції.</t>
  </si>
  <si>
    <t>Про  клопотання  Концерну радіомовлення, радіозв’язку та телебачення Державної служби спеціального зв’язку та захисту інформації України щодо звільнення від сплати  земельного  податку.</t>
  </si>
  <si>
    <t>Про надання дозволу управлінню житлово-комунального господарства та будівництва виконавчого комітету Покровської міської ради на виготовлення технічної документація із землеустрою щодо встановлення (відновлення) меж земельної ділянки в натурі (на місцевості) по вул. Партизанська, 1/3 в м.Покров .</t>
  </si>
  <si>
    <t>Про клопотання фізичної особи-підприємця Германа  Миколи Васильовича щодо продовження  терміну дії договору  оренди землі по вул. Центральна, 51-а.</t>
  </si>
  <si>
    <t>Про клопотання  фізичної особи - підприємця  Есаулова Олександра Леонідовича щодо надання дозволу на розробку проектів землеустрою по відведенню земельних  ділянок в оренду по вул. Партизанська, ½ .</t>
  </si>
  <si>
    <t>Про клопотання товариства з обмеженою відповідальність  «Глеріс»  щодо припинення договору оренди землі та про клопотання товариства з  обмеженою відповідальність «СОРЕЛЛА ОІЛ» щодо передачі в оренду земельної ділянки по вул. Титова, 6.</t>
  </si>
  <si>
    <t>Про клопотання управління житлово – комунального господарства та будівництва виконавчого комітету Покровської міської ради щодо припинення права постійного користування земельною ділянкою  по вул. Тикви Григорія, 2.</t>
  </si>
  <si>
    <t>Про клопотання  Покровського міського комунального підприємства «ЖИТЛКОМСЕРВІС» щодо передачі в постійне користування   земельної ділянки по вул. Тикви Григорія, 2.</t>
  </si>
  <si>
    <t>Про  клопотання міського комунального підприємства «ЖЕО» щодо вилучення з користування земельних ділянок та про клопотання  Покровського міського комунального підприємства «ЖИТЛКОМСЕРВІС» щодо надання дозволу на розробку проектів  землеустрою по відведенню земельних ділянок в постійне користування  на території Покровської міської ради.</t>
  </si>
  <si>
    <t>Про клопотання  фізичної особи – підприємця Вошун Олексія Миколайовича  щодо надання дозволу на розробку проекту землеустрою по відведенню земельної  ділянки в оренду по вул. Північно-промислова, 24/5.</t>
  </si>
  <si>
    <t xml:space="preserve">Про клопотання управління житлово – комунального господарства та будівництва виконавчого комітету Покровської міської ради щодо припинення права постійного користування земельною ділянкою  по вул.Чехова,9. </t>
  </si>
  <si>
    <t>Про заяву Забутного Артема Сергійовича  щодо надання дозволу  на розробку проекту землеустрою по відведенню земельної ділянки в оренду  по  вул. Чехова, 9.</t>
  </si>
  <si>
    <t>Про заяву Кукли Володимира Анатолійовича щодо надання  дозволу на розробку проекту землеустрою по  відведенню земельної ділянки  в  оренду по вул. Київська, 9, та 9/1.</t>
  </si>
  <si>
    <t>Про заяви  громадян щодо передачі  у власність та користування  земельних  ділянок.</t>
  </si>
  <si>
    <t>Про затвердження Положення про Управління  праці та соціального захисту населення виконкому Покровської міської Ради в новій редакції.</t>
  </si>
  <si>
    <t>Про  затвердження Положення про Територіальний центр соціального  обслуговування (надання соціальних послуг) у новій редакції.</t>
  </si>
  <si>
    <t>Про затвердження Порядку надання  пільг на проїзд в залізничному транспорті  приміського сполучення окремим категоріям  громадян міста Покров за рахунок  коштів міського бюджету.</t>
  </si>
  <si>
    <t xml:space="preserve">Про доповнення до Міської комплексної програми соціального захисту населення на 2016-2018 роки, затвердженої рішенням 10 сесії 7 скликання від 29.07.2016р.№18 . </t>
  </si>
  <si>
    <t>Про зняття з контролю деяких рішень Покровської міської ради 7 скликання.</t>
  </si>
  <si>
    <t>Про дострокове припинення повноважень депутата Покровської міської ради 7 скликання Петрова Костянтина Євгеновича.</t>
  </si>
  <si>
    <t>Про заяву гр. Супруненка Сергія Олександровича  та гр. Супруненка Максима Олександровича  щодо затвердження технічної  документації із землеустрою по встановленню (відновленню) меж земельної ділянки в натурі (на місцевості) та передачі в оренду земельної ділянки по вул. Партизанська, 16-а.</t>
  </si>
  <si>
    <t xml:space="preserve">Пленарне засідання чергової 23 сесії Покровської міської ради </t>
  </si>
  <si>
    <t>28 липня 2017 року</t>
  </si>
  <si>
    <t xml:space="preserve">Про затвердження ліквідаційного балансу  ПМКП «АГНКС 45».
</t>
  </si>
  <si>
    <t xml:space="preserve">Про затвердження Правил торгівлі на ринках міста Покров.
</t>
  </si>
  <si>
    <t>Про клопотання Товариства з обмеженою відповідальністю «Прометей ЕТГ» щодо затвердження проекту землеустрою по відведенню в оренду земельної ділянки, вул. Північно-Промислова в районі Богданівської збагачувально-агломераційної фабрики.</t>
  </si>
  <si>
    <t>Про клопотання фізичної особи - підприємця  Радіка Анатолія Юрійовича щодо надання  дозволу на розробку проекту землеустрою по  відведенню земельної ділянки  в  оренду по  вул.Партизанська, 1-а.</t>
  </si>
  <si>
    <t>Про внесення змін до Плану зонування міста Покров Дніпропетровської області.</t>
  </si>
  <si>
    <t xml:space="preserve">Про звернення Покровського міського комунального підприємства  «Добробут»  щодо передачі в оренду автопідйомника АП-18-10
</t>
  </si>
  <si>
    <t>утримався</t>
  </si>
  <si>
    <t>проти</t>
  </si>
  <si>
    <t>не голосував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</si>
</sst>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40" zoomScale="60" zoomScaleNormal="60" workbookViewId="0">
      <selection activeCell="EI30" sqref="EI30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22.5" customHeight="1">
      <c r="A2" s="16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21" customHeight="1">
      <c r="A3" s="17" t="s">
        <v>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35</v>
      </c>
      <c r="EO4" s="10"/>
      <c r="EP4" s="2"/>
      <c r="EQ4" s="2"/>
    </row>
    <row r="5" spans="1:147" s="1" customFormat="1" ht="105" customHeight="1">
      <c r="A5" s="4" t="s">
        <v>42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44</v>
      </c>
      <c r="EF5" s="9"/>
      <c r="EG5" s="9"/>
      <c r="EH5" s="9"/>
      <c r="EI5" s="5" t="s">
        <v>32</v>
      </c>
      <c r="EJ5" s="9"/>
      <c r="EK5" s="9"/>
      <c r="EL5" s="9"/>
      <c r="EM5" s="4" t="s">
        <v>36</v>
      </c>
      <c r="EN5" s="7" t="s">
        <v>37</v>
      </c>
      <c r="EO5" s="4" t="s">
        <v>38</v>
      </c>
      <c r="EP5" s="7" t="s">
        <v>39</v>
      </c>
      <c r="EQ5" s="4" t="s">
        <v>40</v>
      </c>
    </row>
    <row r="6" spans="1:147" ht="44.25" customHeight="1">
      <c r="A6" s="4">
        <v>1</v>
      </c>
      <c r="B6" s="11" t="s">
        <v>46</v>
      </c>
      <c r="C6" s="4" t="s">
        <v>41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41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41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41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41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41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41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41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41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41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41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41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7" t="s">
        <v>89</v>
      </c>
      <c r="AZ6" s="6">
        <f>IF(AY6="За",1,0)</f>
        <v>0</v>
      </c>
      <c r="BA6" s="6">
        <f>IF(AY6="Проти",1,0)</f>
        <v>0</v>
      </c>
      <c r="BB6" s="6">
        <f>IF(AY6="Утримався",1,0)</f>
        <v>0</v>
      </c>
      <c r="BC6" s="4" t="s">
        <v>41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41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41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41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41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45</v>
      </c>
      <c r="BX6" s="6">
        <f>IF(BW6="За",1,0)</f>
        <v>0</v>
      </c>
      <c r="BY6" s="6">
        <f>IF(BW6="Проти",1,0)</f>
        <v>0</v>
      </c>
      <c r="BZ6" s="6">
        <f>IF(BW6="Утримався",1,0)</f>
        <v>0</v>
      </c>
      <c r="CA6" s="4" t="s">
        <v>45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41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45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45</v>
      </c>
      <c r="CN6" s="6">
        <f>IF(CM6="За",1,0)</f>
        <v>0</v>
      </c>
      <c r="CO6" s="6">
        <f>IF(CM6="Проти",1,0)</f>
        <v>0</v>
      </c>
      <c r="CP6" s="6">
        <f>IF(CM6="Утримався",1,0)</f>
        <v>0</v>
      </c>
      <c r="CQ6" s="4" t="s">
        <v>41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45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41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41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41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41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41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41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41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41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41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41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29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29</v>
      </c>
      <c r="EQ6" s="6" t="str">
        <f>IF(EM6&gt;17,"Прийнято","Не прийнято")</f>
        <v>Прийнято</v>
      </c>
    </row>
    <row r="7" spans="1:147" ht="49.5" customHeight="1">
      <c r="A7" s="4">
        <v>2</v>
      </c>
      <c r="B7" s="11" t="s">
        <v>47</v>
      </c>
      <c r="C7" s="4" t="s">
        <v>41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41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41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41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41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41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41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41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41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41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41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41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7" t="s">
        <v>89</v>
      </c>
      <c r="AZ7" s="6">
        <f t="shared" ref="AZ7:AZ20" si="36">IF(AY7="За",1,0)</f>
        <v>0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41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41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41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41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41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45</v>
      </c>
      <c r="BX7" s="6">
        <f t="shared" ref="BX7:BX20" si="54">IF(BW7="За",1,0)</f>
        <v>0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45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41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45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45</v>
      </c>
      <c r="CN7" s="6">
        <f t="shared" ref="CN7:CN20" si="66">IF(CM7="За",1,0)</f>
        <v>0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41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45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41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41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41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41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41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41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41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41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41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41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29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29</v>
      </c>
      <c r="EQ7" s="6" t="str">
        <f t="shared" ref="EQ7:EQ42" si="109">IF(EM7&gt;17,"Прийнято","Не прийнято")</f>
        <v>Прийнято</v>
      </c>
    </row>
    <row r="8" spans="1:147" ht="68.25" customHeight="1">
      <c r="A8" s="4">
        <v>3</v>
      </c>
      <c r="B8" s="12" t="s">
        <v>48</v>
      </c>
      <c r="C8" s="4" t="s">
        <v>41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41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41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41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41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41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41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41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41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41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41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41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89</v>
      </c>
      <c r="AZ8" s="6">
        <f t="shared" si="36"/>
        <v>0</v>
      </c>
      <c r="BA8" s="6">
        <f t="shared" si="37"/>
        <v>0</v>
      </c>
      <c r="BB8" s="6">
        <f t="shared" si="38"/>
        <v>0</v>
      </c>
      <c r="BC8" s="4" t="s">
        <v>41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41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41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41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41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45</v>
      </c>
      <c r="BX8" s="6">
        <f t="shared" si="54"/>
        <v>0</v>
      </c>
      <c r="BY8" s="6">
        <f t="shared" si="55"/>
        <v>0</v>
      </c>
      <c r="BZ8" s="6">
        <f t="shared" si="56"/>
        <v>0</v>
      </c>
      <c r="CA8" s="4" t="s">
        <v>45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41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45</v>
      </c>
      <c r="CJ8" s="6">
        <f t="shared" si="63"/>
        <v>0</v>
      </c>
      <c r="CK8" s="6">
        <f t="shared" si="64"/>
        <v>0</v>
      </c>
      <c r="CL8" s="6">
        <f t="shared" si="65"/>
        <v>0</v>
      </c>
      <c r="CM8" s="4" t="s">
        <v>45</v>
      </c>
      <c r="CN8" s="6">
        <f t="shared" si="66"/>
        <v>0</v>
      </c>
      <c r="CO8" s="6">
        <f t="shared" si="67"/>
        <v>0</v>
      </c>
      <c r="CP8" s="6">
        <f t="shared" si="68"/>
        <v>0</v>
      </c>
      <c r="CQ8" s="4" t="s">
        <v>41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45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41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41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41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41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87</v>
      </c>
      <c r="DP8" s="6">
        <f t="shared" si="87"/>
        <v>0</v>
      </c>
      <c r="DQ8" s="6">
        <f t="shared" si="88"/>
        <v>0</v>
      </c>
      <c r="DR8" s="6">
        <f t="shared" si="89"/>
        <v>1</v>
      </c>
      <c r="DS8" s="4" t="s">
        <v>41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41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41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41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41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28</v>
      </c>
      <c r="EN8" s="6">
        <f t="shared" si="106"/>
        <v>0</v>
      </c>
      <c r="EO8" s="6">
        <f t="shared" si="107"/>
        <v>1</v>
      </c>
      <c r="EP8" s="6">
        <f t="shared" si="108"/>
        <v>29</v>
      </c>
      <c r="EQ8" s="6" t="str">
        <f t="shared" si="109"/>
        <v>Прийнято</v>
      </c>
    </row>
    <row r="9" spans="1:147" ht="51.75" customHeight="1">
      <c r="A9" s="4">
        <v>4</v>
      </c>
      <c r="B9" s="11" t="s">
        <v>49</v>
      </c>
      <c r="C9" s="4" t="s">
        <v>41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41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41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41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41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41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41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41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41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41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41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41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89</v>
      </c>
      <c r="AZ9" s="6">
        <f t="shared" si="36"/>
        <v>0</v>
      </c>
      <c r="BA9" s="6">
        <f t="shared" si="37"/>
        <v>0</v>
      </c>
      <c r="BB9" s="6">
        <f t="shared" si="38"/>
        <v>0</v>
      </c>
      <c r="BC9" s="4" t="s">
        <v>41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41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41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41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41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45</v>
      </c>
      <c r="BX9" s="6">
        <f t="shared" si="54"/>
        <v>0</v>
      </c>
      <c r="BY9" s="6">
        <f t="shared" si="55"/>
        <v>0</v>
      </c>
      <c r="BZ9" s="6">
        <f t="shared" si="56"/>
        <v>0</v>
      </c>
      <c r="CA9" s="4" t="s">
        <v>45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41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45</v>
      </c>
      <c r="CJ9" s="6">
        <f t="shared" si="63"/>
        <v>0</v>
      </c>
      <c r="CK9" s="6">
        <f t="shared" si="64"/>
        <v>0</v>
      </c>
      <c r="CL9" s="6">
        <f t="shared" si="65"/>
        <v>0</v>
      </c>
      <c r="CM9" s="4" t="s">
        <v>45</v>
      </c>
      <c r="CN9" s="6">
        <f t="shared" si="66"/>
        <v>0</v>
      </c>
      <c r="CO9" s="6">
        <f t="shared" si="67"/>
        <v>0</v>
      </c>
      <c r="CP9" s="6">
        <f t="shared" si="68"/>
        <v>0</v>
      </c>
      <c r="CQ9" s="4" t="s">
        <v>41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45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41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41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41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41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41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41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87</v>
      </c>
      <c r="DX9" s="6">
        <f t="shared" si="93"/>
        <v>0</v>
      </c>
      <c r="DY9" s="6">
        <f t="shared" si="94"/>
        <v>0</v>
      </c>
      <c r="DZ9" s="6">
        <f t="shared" si="95"/>
        <v>1</v>
      </c>
      <c r="EA9" s="4" t="s">
        <v>41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41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41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28</v>
      </c>
      <c r="EN9" s="6">
        <f t="shared" si="106"/>
        <v>0</v>
      </c>
      <c r="EO9" s="6">
        <f t="shared" si="107"/>
        <v>1</v>
      </c>
      <c r="EP9" s="6">
        <f t="shared" si="108"/>
        <v>29</v>
      </c>
      <c r="EQ9" s="6" t="str">
        <f t="shared" si="109"/>
        <v>Прийнято</v>
      </c>
    </row>
    <row r="10" spans="1:147" ht="41.25" customHeight="1">
      <c r="A10" s="4">
        <v>5</v>
      </c>
      <c r="B10" s="11" t="s">
        <v>50</v>
      </c>
      <c r="C10" s="4" t="s">
        <v>41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41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41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41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41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41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41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41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41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41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41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41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89</v>
      </c>
      <c r="AZ10" s="6">
        <f t="shared" si="36"/>
        <v>0</v>
      </c>
      <c r="BA10" s="6">
        <f t="shared" si="37"/>
        <v>0</v>
      </c>
      <c r="BB10" s="6">
        <f t="shared" si="38"/>
        <v>0</v>
      </c>
      <c r="BC10" s="4" t="s">
        <v>41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41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41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41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41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45</v>
      </c>
      <c r="BX10" s="6">
        <f t="shared" si="54"/>
        <v>0</v>
      </c>
      <c r="BY10" s="6">
        <f t="shared" si="55"/>
        <v>0</v>
      </c>
      <c r="BZ10" s="6">
        <f t="shared" si="56"/>
        <v>0</v>
      </c>
      <c r="CA10" s="4" t="s">
        <v>45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41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45</v>
      </c>
      <c r="CJ10" s="6">
        <f t="shared" si="63"/>
        <v>0</v>
      </c>
      <c r="CK10" s="6">
        <f t="shared" si="64"/>
        <v>0</v>
      </c>
      <c r="CL10" s="6">
        <f t="shared" si="65"/>
        <v>0</v>
      </c>
      <c r="CM10" s="4" t="s">
        <v>45</v>
      </c>
      <c r="CN10" s="6">
        <f t="shared" si="66"/>
        <v>0</v>
      </c>
      <c r="CO10" s="6">
        <f t="shared" si="67"/>
        <v>0</v>
      </c>
      <c r="CP10" s="6">
        <f t="shared" si="68"/>
        <v>0</v>
      </c>
      <c r="CQ10" s="4" t="s">
        <v>41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45</v>
      </c>
      <c r="CV10" s="6">
        <f t="shared" si="72"/>
        <v>0</v>
      </c>
      <c r="CW10" s="6">
        <f t="shared" si="73"/>
        <v>0</v>
      </c>
      <c r="CX10" s="6">
        <f t="shared" si="74"/>
        <v>0</v>
      </c>
      <c r="CY10" s="4" t="s">
        <v>41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41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41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41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41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41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41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41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41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41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29</v>
      </c>
      <c r="EN10" s="6">
        <f t="shared" si="106"/>
        <v>0</v>
      </c>
      <c r="EO10" s="6">
        <f t="shared" si="107"/>
        <v>0</v>
      </c>
      <c r="EP10" s="6">
        <f t="shared" si="108"/>
        <v>29</v>
      </c>
      <c r="EQ10" s="6" t="str">
        <f t="shared" si="109"/>
        <v>Прийнято</v>
      </c>
    </row>
    <row r="11" spans="1:147" ht="52.5" customHeight="1">
      <c r="A11" s="4">
        <v>6</v>
      </c>
      <c r="B11" s="11" t="s">
        <v>51</v>
      </c>
      <c r="C11" s="4" t="s">
        <v>41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41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41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41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41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41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41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41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41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41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41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41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89</v>
      </c>
      <c r="AZ11" s="6">
        <f t="shared" si="36"/>
        <v>0</v>
      </c>
      <c r="BA11" s="6">
        <f t="shared" si="37"/>
        <v>0</v>
      </c>
      <c r="BB11" s="6">
        <f t="shared" si="38"/>
        <v>0</v>
      </c>
      <c r="BC11" s="4" t="s">
        <v>41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41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41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41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41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45</v>
      </c>
      <c r="BX11" s="6">
        <f t="shared" si="54"/>
        <v>0</v>
      </c>
      <c r="BY11" s="6">
        <f t="shared" si="55"/>
        <v>0</v>
      </c>
      <c r="BZ11" s="6">
        <f t="shared" si="56"/>
        <v>0</v>
      </c>
      <c r="CA11" s="4" t="s">
        <v>45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41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45</v>
      </c>
      <c r="CJ11" s="6">
        <f t="shared" si="63"/>
        <v>0</v>
      </c>
      <c r="CK11" s="6">
        <f t="shared" si="64"/>
        <v>0</v>
      </c>
      <c r="CL11" s="6">
        <f t="shared" si="65"/>
        <v>0</v>
      </c>
      <c r="CM11" s="4" t="s">
        <v>45</v>
      </c>
      <c r="CN11" s="6">
        <f t="shared" si="66"/>
        <v>0</v>
      </c>
      <c r="CO11" s="6">
        <f t="shared" si="67"/>
        <v>0</v>
      </c>
      <c r="CP11" s="6">
        <f t="shared" si="68"/>
        <v>0</v>
      </c>
      <c r="CQ11" s="4" t="s">
        <v>41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45</v>
      </c>
      <c r="CV11" s="6">
        <f t="shared" si="72"/>
        <v>0</v>
      </c>
      <c r="CW11" s="6">
        <f t="shared" si="73"/>
        <v>0</v>
      </c>
      <c r="CX11" s="6">
        <f t="shared" si="74"/>
        <v>0</v>
      </c>
      <c r="CY11" s="4" t="s">
        <v>41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41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41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41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41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41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41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41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41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41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29</v>
      </c>
      <c r="EN11" s="6">
        <f t="shared" si="106"/>
        <v>0</v>
      </c>
      <c r="EO11" s="6">
        <f t="shared" si="107"/>
        <v>0</v>
      </c>
      <c r="EP11" s="6">
        <f t="shared" si="108"/>
        <v>29</v>
      </c>
      <c r="EQ11" s="6" t="str">
        <f t="shared" si="109"/>
        <v>Прийнято</v>
      </c>
    </row>
    <row r="12" spans="1:147" ht="36" customHeight="1">
      <c r="A12" s="4">
        <v>7</v>
      </c>
      <c r="B12" s="11" t="s">
        <v>81</v>
      </c>
      <c r="C12" s="4" t="s">
        <v>41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41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41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41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41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41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41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41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41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41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41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41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89</v>
      </c>
      <c r="AZ12" s="6">
        <f t="shared" si="36"/>
        <v>0</v>
      </c>
      <c r="BA12" s="6">
        <f t="shared" si="37"/>
        <v>0</v>
      </c>
      <c r="BB12" s="6">
        <f t="shared" si="38"/>
        <v>0</v>
      </c>
      <c r="BC12" s="4" t="s">
        <v>41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41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41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41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41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45</v>
      </c>
      <c r="BX12" s="6">
        <f t="shared" si="54"/>
        <v>0</v>
      </c>
      <c r="BY12" s="6">
        <f t="shared" si="55"/>
        <v>0</v>
      </c>
      <c r="BZ12" s="6">
        <f t="shared" si="56"/>
        <v>0</v>
      </c>
      <c r="CA12" s="4" t="s">
        <v>45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41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45</v>
      </c>
      <c r="CJ12" s="6">
        <f t="shared" si="63"/>
        <v>0</v>
      </c>
      <c r="CK12" s="6">
        <f t="shared" si="64"/>
        <v>0</v>
      </c>
      <c r="CL12" s="6">
        <f t="shared" si="65"/>
        <v>0</v>
      </c>
      <c r="CM12" s="4" t="s">
        <v>45</v>
      </c>
      <c r="CN12" s="6">
        <f t="shared" si="66"/>
        <v>0</v>
      </c>
      <c r="CO12" s="6">
        <f t="shared" si="67"/>
        <v>0</v>
      </c>
      <c r="CP12" s="6">
        <f t="shared" si="68"/>
        <v>0</v>
      </c>
      <c r="CQ12" s="4" t="s">
        <v>41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45</v>
      </c>
      <c r="CV12" s="6">
        <f t="shared" si="72"/>
        <v>0</v>
      </c>
      <c r="CW12" s="6">
        <f t="shared" si="73"/>
        <v>0</v>
      </c>
      <c r="CX12" s="6">
        <f t="shared" si="74"/>
        <v>0</v>
      </c>
      <c r="CY12" s="4" t="s">
        <v>41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41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41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41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41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41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87</v>
      </c>
      <c r="DX12" s="6">
        <f t="shared" si="93"/>
        <v>0</v>
      </c>
      <c r="DY12" s="6">
        <f t="shared" si="94"/>
        <v>0</v>
      </c>
      <c r="DZ12" s="6">
        <f t="shared" si="95"/>
        <v>1</v>
      </c>
      <c r="EA12" s="4" t="s">
        <v>41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41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41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28</v>
      </c>
      <c r="EN12" s="6">
        <f t="shared" si="106"/>
        <v>0</v>
      </c>
      <c r="EO12" s="6">
        <f t="shared" si="107"/>
        <v>1</v>
      </c>
      <c r="EP12" s="6">
        <f t="shared" si="108"/>
        <v>29</v>
      </c>
      <c r="EQ12" s="6" t="str">
        <f t="shared" si="109"/>
        <v>Прийнято</v>
      </c>
    </row>
    <row r="13" spans="1:147" ht="36" customHeight="1">
      <c r="A13" s="4">
        <v>8</v>
      </c>
      <c r="B13" s="11" t="s">
        <v>52</v>
      </c>
      <c r="C13" s="4" t="s">
        <v>41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41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41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41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41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41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41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41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41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41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41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41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89</v>
      </c>
      <c r="AZ13" s="6">
        <f t="shared" si="36"/>
        <v>0</v>
      </c>
      <c r="BA13" s="6">
        <f t="shared" si="37"/>
        <v>0</v>
      </c>
      <c r="BB13" s="6">
        <f t="shared" si="38"/>
        <v>0</v>
      </c>
      <c r="BC13" s="4" t="s">
        <v>41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41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41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41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41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45</v>
      </c>
      <c r="BX13" s="6">
        <f t="shared" si="54"/>
        <v>0</v>
      </c>
      <c r="BY13" s="6">
        <f t="shared" si="55"/>
        <v>0</v>
      </c>
      <c r="BZ13" s="6">
        <f t="shared" si="56"/>
        <v>0</v>
      </c>
      <c r="CA13" s="4" t="s">
        <v>45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41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45</v>
      </c>
      <c r="CJ13" s="6">
        <f t="shared" si="63"/>
        <v>0</v>
      </c>
      <c r="CK13" s="6">
        <f t="shared" si="64"/>
        <v>0</v>
      </c>
      <c r="CL13" s="6">
        <f t="shared" si="65"/>
        <v>0</v>
      </c>
      <c r="CM13" s="4" t="s">
        <v>45</v>
      </c>
      <c r="CN13" s="6">
        <f t="shared" si="66"/>
        <v>0</v>
      </c>
      <c r="CO13" s="6">
        <f t="shared" si="67"/>
        <v>0</v>
      </c>
      <c r="CP13" s="6">
        <f t="shared" si="68"/>
        <v>0</v>
      </c>
      <c r="CQ13" s="4" t="s">
        <v>41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45</v>
      </c>
      <c r="CV13" s="6">
        <f t="shared" si="72"/>
        <v>0</v>
      </c>
      <c r="CW13" s="6">
        <f t="shared" si="73"/>
        <v>0</v>
      </c>
      <c r="CX13" s="6">
        <f t="shared" si="74"/>
        <v>0</v>
      </c>
      <c r="CY13" s="4" t="s">
        <v>41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41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41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41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41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41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41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41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41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41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29</v>
      </c>
      <c r="EN13" s="6">
        <f t="shared" si="106"/>
        <v>0</v>
      </c>
      <c r="EO13" s="6">
        <f t="shared" si="107"/>
        <v>0</v>
      </c>
      <c r="EP13" s="6">
        <f t="shared" si="108"/>
        <v>29</v>
      </c>
      <c r="EQ13" s="6" t="str">
        <f t="shared" si="109"/>
        <v>Прийнято</v>
      </c>
    </row>
    <row r="14" spans="1:147" ht="57" customHeight="1">
      <c r="A14" s="4">
        <v>9</v>
      </c>
      <c r="B14" s="12" t="s">
        <v>53</v>
      </c>
      <c r="C14" s="4" t="s">
        <v>41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41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41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41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41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41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41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41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41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41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41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41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89</v>
      </c>
      <c r="AZ14" s="6">
        <f t="shared" si="36"/>
        <v>0</v>
      </c>
      <c r="BA14" s="6">
        <f t="shared" si="37"/>
        <v>0</v>
      </c>
      <c r="BB14" s="6">
        <f t="shared" si="38"/>
        <v>0</v>
      </c>
      <c r="BC14" s="4" t="s">
        <v>41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41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41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41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41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45</v>
      </c>
      <c r="BX14" s="6">
        <f t="shared" si="54"/>
        <v>0</v>
      </c>
      <c r="BY14" s="6">
        <f t="shared" si="55"/>
        <v>0</v>
      </c>
      <c r="BZ14" s="6">
        <f t="shared" si="56"/>
        <v>0</v>
      </c>
      <c r="CA14" s="4" t="s">
        <v>45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41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45</v>
      </c>
      <c r="CJ14" s="6">
        <f t="shared" si="63"/>
        <v>0</v>
      </c>
      <c r="CK14" s="6">
        <f t="shared" si="64"/>
        <v>0</v>
      </c>
      <c r="CL14" s="6">
        <f t="shared" si="65"/>
        <v>0</v>
      </c>
      <c r="CM14" s="4" t="s">
        <v>45</v>
      </c>
      <c r="CN14" s="6">
        <f t="shared" si="66"/>
        <v>0</v>
      </c>
      <c r="CO14" s="6">
        <f t="shared" si="67"/>
        <v>0</v>
      </c>
      <c r="CP14" s="6">
        <f t="shared" si="68"/>
        <v>0</v>
      </c>
      <c r="CQ14" s="4" t="s">
        <v>41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45</v>
      </c>
      <c r="CV14" s="6">
        <f t="shared" si="72"/>
        <v>0</v>
      </c>
      <c r="CW14" s="6">
        <f t="shared" si="73"/>
        <v>0</v>
      </c>
      <c r="CX14" s="6">
        <f t="shared" si="74"/>
        <v>0</v>
      </c>
      <c r="CY14" s="4" t="s">
        <v>41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41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41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41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41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41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41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41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41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41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29</v>
      </c>
      <c r="EN14" s="6">
        <f t="shared" si="106"/>
        <v>0</v>
      </c>
      <c r="EO14" s="6">
        <f t="shared" si="107"/>
        <v>0</v>
      </c>
      <c r="EP14" s="6">
        <f t="shared" si="108"/>
        <v>29</v>
      </c>
      <c r="EQ14" s="6" t="str">
        <f t="shared" si="109"/>
        <v>Прийнято</v>
      </c>
    </row>
    <row r="15" spans="1:147" ht="55.5" customHeight="1">
      <c r="A15" s="4">
        <v>10</v>
      </c>
      <c r="B15" s="11" t="s">
        <v>54</v>
      </c>
      <c r="C15" s="4" t="s">
        <v>41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41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41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41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41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41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41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41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41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41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41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41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7" t="s">
        <v>89</v>
      </c>
      <c r="AZ15" s="6">
        <f t="shared" si="36"/>
        <v>0</v>
      </c>
      <c r="BA15" s="6">
        <f t="shared" si="37"/>
        <v>0</v>
      </c>
      <c r="BB15" s="6">
        <f t="shared" si="38"/>
        <v>0</v>
      </c>
      <c r="BC15" s="4" t="s">
        <v>41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41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41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41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41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45</v>
      </c>
      <c r="BX15" s="6">
        <f t="shared" si="54"/>
        <v>0</v>
      </c>
      <c r="BY15" s="6">
        <f t="shared" si="55"/>
        <v>0</v>
      </c>
      <c r="BZ15" s="6">
        <f t="shared" si="56"/>
        <v>0</v>
      </c>
      <c r="CA15" s="4" t="s">
        <v>45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41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45</v>
      </c>
      <c r="CJ15" s="6">
        <f t="shared" si="63"/>
        <v>0</v>
      </c>
      <c r="CK15" s="6">
        <f t="shared" si="64"/>
        <v>0</v>
      </c>
      <c r="CL15" s="6">
        <f t="shared" si="65"/>
        <v>0</v>
      </c>
      <c r="CM15" s="4" t="s">
        <v>45</v>
      </c>
      <c r="CN15" s="6">
        <f t="shared" si="66"/>
        <v>0</v>
      </c>
      <c r="CO15" s="6">
        <f t="shared" si="67"/>
        <v>0</v>
      </c>
      <c r="CP15" s="6">
        <f t="shared" si="68"/>
        <v>0</v>
      </c>
      <c r="CQ15" s="4" t="s">
        <v>41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45</v>
      </c>
      <c r="CV15" s="6">
        <f t="shared" si="72"/>
        <v>0</v>
      </c>
      <c r="CW15" s="6">
        <f t="shared" si="73"/>
        <v>0</v>
      </c>
      <c r="CX15" s="6">
        <f t="shared" si="74"/>
        <v>0</v>
      </c>
      <c r="CY15" s="4" t="s">
        <v>41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41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41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41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41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41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87</v>
      </c>
      <c r="DX15" s="6">
        <f t="shared" si="93"/>
        <v>0</v>
      </c>
      <c r="DY15" s="6">
        <f t="shared" si="94"/>
        <v>0</v>
      </c>
      <c r="DZ15" s="6">
        <f t="shared" si="95"/>
        <v>1</v>
      </c>
      <c r="EA15" s="4" t="s">
        <v>41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41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41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28</v>
      </c>
      <c r="EN15" s="6">
        <f t="shared" si="106"/>
        <v>0</v>
      </c>
      <c r="EO15" s="6">
        <f t="shared" si="107"/>
        <v>1</v>
      </c>
      <c r="EP15" s="6">
        <f t="shared" si="108"/>
        <v>29</v>
      </c>
      <c r="EQ15" s="6" t="str">
        <f t="shared" si="109"/>
        <v>Прийнято</v>
      </c>
    </row>
    <row r="16" spans="1:147" ht="34.5" customHeight="1">
      <c r="A16" s="4">
        <v>11</v>
      </c>
      <c r="B16" s="11" t="s">
        <v>55</v>
      </c>
      <c r="C16" s="4" t="s">
        <v>41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41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41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41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41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41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41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41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41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41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41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41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89</v>
      </c>
      <c r="AZ16" s="6">
        <f t="shared" si="36"/>
        <v>0</v>
      </c>
      <c r="BA16" s="6">
        <f t="shared" si="37"/>
        <v>0</v>
      </c>
      <c r="BB16" s="6">
        <f t="shared" si="38"/>
        <v>0</v>
      </c>
      <c r="BC16" s="4" t="s">
        <v>41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41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41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41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41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45</v>
      </c>
      <c r="BX16" s="6">
        <f t="shared" si="54"/>
        <v>0</v>
      </c>
      <c r="BY16" s="6">
        <f t="shared" si="55"/>
        <v>0</v>
      </c>
      <c r="BZ16" s="6">
        <f t="shared" si="56"/>
        <v>0</v>
      </c>
      <c r="CA16" s="4" t="s">
        <v>45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41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45</v>
      </c>
      <c r="CJ16" s="6">
        <f t="shared" si="63"/>
        <v>0</v>
      </c>
      <c r="CK16" s="6">
        <f t="shared" si="64"/>
        <v>0</v>
      </c>
      <c r="CL16" s="6">
        <f t="shared" si="65"/>
        <v>0</v>
      </c>
      <c r="CM16" s="4" t="s">
        <v>45</v>
      </c>
      <c r="CN16" s="6">
        <f t="shared" si="66"/>
        <v>0</v>
      </c>
      <c r="CO16" s="6">
        <f t="shared" si="67"/>
        <v>0</v>
      </c>
      <c r="CP16" s="6">
        <f t="shared" si="68"/>
        <v>0</v>
      </c>
      <c r="CQ16" s="4" t="s">
        <v>41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45</v>
      </c>
      <c r="CV16" s="6">
        <f t="shared" si="72"/>
        <v>0</v>
      </c>
      <c r="CW16" s="6">
        <f t="shared" si="73"/>
        <v>0</v>
      </c>
      <c r="CX16" s="6">
        <f t="shared" si="74"/>
        <v>0</v>
      </c>
      <c r="CY16" s="4" t="s">
        <v>41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41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41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41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41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41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41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41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41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41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29</v>
      </c>
      <c r="EN16" s="6">
        <f t="shared" si="106"/>
        <v>0</v>
      </c>
      <c r="EO16" s="6">
        <f t="shared" si="107"/>
        <v>0</v>
      </c>
      <c r="EP16" s="6">
        <f t="shared" si="108"/>
        <v>29</v>
      </c>
      <c r="EQ16" s="6" t="str">
        <f t="shared" si="109"/>
        <v>Прийнято</v>
      </c>
    </row>
    <row r="17" spans="1:147" ht="54" customHeight="1">
      <c r="A17" s="4">
        <v>12</v>
      </c>
      <c r="B17" s="11" t="s">
        <v>56</v>
      </c>
      <c r="C17" s="4" t="s">
        <v>41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41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41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41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41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41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41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41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41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41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41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41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89</v>
      </c>
      <c r="AZ17" s="6">
        <f t="shared" si="36"/>
        <v>0</v>
      </c>
      <c r="BA17" s="6">
        <f t="shared" si="37"/>
        <v>0</v>
      </c>
      <c r="BB17" s="6">
        <f t="shared" si="38"/>
        <v>0</v>
      </c>
      <c r="BC17" s="4" t="s">
        <v>41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41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41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41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41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45</v>
      </c>
      <c r="BX17" s="6">
        <f t="shared" si="54"/>
        <v>0</v>
      </c>
      <c r="BY17" s="6">
        <f t="shared" si="55"/>
        <v>0</v>
      </c>
      <c r="BZ17" s="6">
        <f t="shared" si="56"/>
        <v>0</v>
      </c>
      <c r="CA17" s="4" t="s">
        <v>45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41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45</v>
      </c>
      <c r="CJ17" s="6">
        <f t="shared" si="63"/>
        <v>0</v>
      </c>
      <c r="CK17" s="6">
        <f t="shared" si="64"/>
        <v>0</v>
      </c>
      <c r="CL17" s="6">
        <f t="shared" si="65"/>
        <v>0</v>
      </c>
      <c r="CM17" s="4" t="s">
        <v>45</v>
      </c>
      <c r="CN17" s="6">
        <f t="shared" si="66"/>
        <v>0</v>
      </c>
      <c r="CO17" s="6">
        <f t="shared" si="67"/>
        <v>0</v>
      </c>
      <c r="CP17" s="6">
        <f t="shared" si="68"/>
        <v>0</v>
      </c>
      <c r="CQ17" s="4" t="s">
        <v>41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45</v>
      </c>
      <c r="CV17" s="6">
        <f t="shared" si="72"/>
        <v>0</v>
      </c>
      <c r="CW17" s="6">
        <f t="shared" si="73"/>
        <v>0</v>
      </c>
      <c r="CX17" s="6">
        <f t="shared" si="74"/>
        <v>0</v>
      </c>
      <c r="CY17" s="4" t="s">
        <v>41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41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41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41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41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41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41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41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41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41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29</v>
      </c>
      <c r="EN17" s="6">
        <f t="shared" si="106"/>
        <v>0</v>
      </c>
      <c r="EO17" s="6">
        <f t="shared" si="107"/>
        <v>0</v>
      </c>
      <c r="EP17" s="6">
        <f t="shared" si="108"/>
        <v>29</v>
      </c>
      <c r="EQ17" s="6" t="str">
        <f t="shared" si="109"/>
        <v>Прийнято</v>
      </c>
    </row>
    <row r="18" spans="1:147" ht="54.75" customHeight="1">
      <c r="A18" s="4">
        <v>13</v>
      </c>
      <c r="B18" s="11" t="s">
        <v>86</v>
      </c>
      <c r="C18" s="4" t="s">
        <v>41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41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41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41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41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41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41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41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41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41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41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41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89</v>
      </c>
      <c r="AZ18" s="6">
        <f t="shared" si="36"/>
        <v>0</v>
      </c>
      <c r="BA18" s="6">
        <f t="shared" si="37"/>
        <v>0</v>
      </c>
      <c r="BB18" s="6">
        <f t="shared" si="38"/>
        <v>0</v>
      </c>
      <c r="BC18" s="4" t="s">
        <v>41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41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41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41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41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45</v>
      </c>
      <c r="BX18" s="6">
        <f t="shared" si="54"/>
        <v>0</v>
      </c>
      <c r="BY18" s="6">
        <f t="shared" si="55"/>
        <v>0</v>
      </c>
      <c r="BZ18" s="6">
        <f t="shared" si="56"/>
        <v>0</v>
      </c>
      <c r="CA18" s="4" t="s">
        <v>45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41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45</v>
      </c>
      <c r="CJ18" s="6">
        <f t="shared" si="63"/>
        <v>0</v>
      </c>
      <c r="CK18" s="6">
        <f t="shared" si="64"/>
        <v>0</v>
      </c>
      <c r="CL18" s="6">
        <f t="shared" si="65"/>
        <v>0</v>
      </c>
      <c r="CM18" s="4" t="s">
        <v>45</v>
      </c>
      <c r="CN18" s="6">
        <f t="shared" si="66"/>
        <v>0</v>
      </c>
      <c r="CO18" s="6">
        <f t="shared" si="67"/>
        <v>0</v>
      </c>
      <c r="CP18" s="6">
        <f t="shared" si="68"/>
        <v>0</v>
      </c>
      <c r="CQ18" s="4" t="s">
        <v>41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45</v>
      </c>
      <c r="CV18" s="6">
        <f t="shared" si="72"/>
        <v>0</v>
      </c>
      <c r="CW18" s="6">
        <f t="shared" si="73"/>
        <v>0</v>
      </c>
      <c r="CX18" s="6">
        <f t="shared" si="74"/>
        <v>0</v>
      </c>
      <c r="CY18" s="4" t="s">
        <v>41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41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41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41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41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41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41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41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41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41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29</v>
      </c>
      <c r="EN18" s="6">
        <f t="shared" si="106"/>
        <v>0</v>
      </c>
      <c r="EO18" s="6">
        <f t="shared" si="107"/>
        <v>0</v>
      </c>
      <c r="EP18" s="6">
        <f t="shared" si="108"/>
        <v>29</v>
      </c>
      <c r="EQ18" s="6" t="str">
        <f t="shared" si="109"/>
        <v>Прийнято</v>
      </c>
    </row>
    <row r="19" spans="1:147" ht="36.75" customHeight="1">
      <c r="A19" s="4">
        <v>14</v>
      </c>
      <c r="B19" s="11" t="s">
        <v>85</v>
      </c>
      <c r="C19" s="4" t="s">
        <v>41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41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41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41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41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41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41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41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41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41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41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41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89</v>
      </c>
      <c r="AZ19" s="6">
        <f t="shared" si="36"/>
        <v>0</v>
      </c>
      <c r="BA19" s="6">
        <f t="shared" si="37"/>
        <v>0</v>
      </c>
      <c r="BB19" s="6">
        <f t="shared" si="38"/>
        <v>0</v>
      </c>
      <c r="BC19" s="4" t="s">
        <v>41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41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41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41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41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45</v>
      </c>
      <c r="BX19" s="6">
        <f t="shared" si="54"/>
        <v>0</v>
      </c>
      <c r="BY19" s="6">
        <f t="shared" si="55"/>
        <v>0</v>
      </c>
      <c r="BZ19" s="6">
        <f t="shared" si="56"/>
        <v>0</v>
      </c>
      <c r="CA19" s="4" t="s">
        <v>45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41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45</v>
      </c>
      <c r="CJ19" s="6">
        <f t="shared" si="63"/>
        <v>0</v>
      </c>
      <c r="CK19" s="6">
        <f t="shared" si="64"/>
        <v>0</v>
      </c>
      <c r="CL19" s="6">
        <f t="shared" si="65"/>
        <v>0</v>
      </c>
      <c r="CM19" s="4" t="s">
        <v>45</v>
      </c>
      <c r="CN19" s="6">
        <f t="shared" si="66"/>
        <v>0</v>
      </c>
      <c r="CO19" s="6">
        <f t="shared" si="67"/>
        <v>0</v>
      </c>
      <c r="CP19" s="6">
        <f t="shared" si="68"/>
        <v>0</v>
      </c>
      <c r="CQ19" s="4" t="s">
        <v>41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45</v>
      </c>
      <c r="CV19" s="6">
        <f t="shared" si="72"/>
        <v>0</v>
      </c>
      <c r="CW19" s="6">
        <f t="shared" si="73"/>
        <v>0</v>
      </c>
      <c r="CX19" s="6">
        <f t="shared" si="74"/>
        <v>0</v>
      </c>
      <c r="CY19" s="4" t="s">
        <v>41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41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41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41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41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41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41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41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41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41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29</v>
      </c>
      <c r="EN19" s="6">
        <f t="shared" si="106"/>
        <v>0</v>
      </c>
      <c r="EO19" s="6">
        <f t="shared" si="107"/>
        <v>0</v>
      </c>
      <c r="EP19" s="6">
        <f t="shared" si="108"/>
        <v>29</v>
      </c>
      <c r="EQ19" s="6" t="str">
        <f t="shared" si="109"/>
        <v>Прийнято</v>
      </c>
    </row>
    <row r="20" spans="1:147" ht="54" customHeight="1">
      <c r="A20" s="4">
        <v>15</v>
      </c>
      <c r="B20" s="11" t="s">
        <v>57</v>
      </c>
      <c r="C20" s="4" t="s">
        <v>41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41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41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41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41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41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41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41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41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41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41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41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89</v>
      </c>
      <c r="AZ20" s="6">
        <f t="shared" si="36"/>
        <v>0</v>
      </c>
      <c r="BA20" s="6">
        <f t="shared" si="37"/>
        <v>0</v>
      </c>
      <c r="BB20" s="6">
        <f t="shared" si="38"/>
        <v>0</v>
      </c>
      <c r="BC20" s="4" t="s">
        <v>41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41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41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41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41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45</v>
      </c>
      <c r="BX20" s="6">
        <f t="shared" si="54"/>
        <v>0</v>
      </c>
      <c r="BY20" s="6">
        <f t="shared" si="55"/>
        <v>0</v>
      </c>
      <c r="BZ20" s="6">
        <f t="shared" si="56"/>
        <v>0</v>
      </c>
      <c r="CA20" s="4" t="s">
        <v>45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41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45</v>
      </c>
      <c r="CJ20" s="6">
        <f t="shared" si="63"/>
        <v>0</v>
      </c>
      <c r="CK20" s="6">
        <f t="shared" si="64"/>
        <v>0</v>
      </c>
      <c r="CL20" s="6">
        <f t="shared" si="65"/>
        <v>0</v>
      </c>
      <c r="CM20" s="4" t="s">
        <v>45</v>
      </c>
      <c r="CN20" s="6">
        <f t="shared" si="66"/>
        <v>0</v>
      </c>
      <c r="CO20" s="6">
        <f t="shared" si="67"/>
        <v>0</v>
      </c>
      <c r="CP20" s="6">
        <f t="shared" si="68"/>
        <v>0</v>
      </c>
      <c r="CQ20" s="4" t="s">
        <v>41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45</v>
      </c>
      <c r="CV20" s="6">
        <f t="shared" si="72"/>
        <v>0</v>
      </c>
      <c r="CW20" s="6">
        <f t="shared" si="73"/>
        <v>0</v>
      </c>
      <c r="CX20" s="6">
        <f t="shared" si="74"/>
        <v>0</v>
      </c>
      <c r="CY20" s="4" t="s">
        <v>41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41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41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41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41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41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41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41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41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41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29</v>
      </c>
      <c r="EN20" s="6">
        <f t="shared" si="106"/>
        <v>0</v>
      </c>
      <c r="EO20" s="6">
        <f t="shared" si="107"/>
        <v>0</v>
      </c>
      <c r="EP20" s="6">
        <f t="shared" si="108"/>
        <v>29</v>
      </c>
      <c r="EQ20" s="6" t="str">
        <f t="shared" si="109"/>
        <v>Прийнято</v>
      </c>
    </row>
    <row r="21" spans="1:147" ht="57.75" customHeight="1">
      <c r="A21" s="4">
        <v>16</v>
      </c>
      <c r="B21" s="11" t="s">
        <v>58</v>
      </c>
      <c r="C21" s="4" t="s">
        <v>41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41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41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41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41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41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41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41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41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41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41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41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89</v>
      </c>
      <c r="AZ21" s="6">
        <f t="shared" ref="AZ21:AZ25" si="146">IF(AY21="За",1,0)</f>
        <v>0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41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41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41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41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41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45</v>
      </c>
      <c r="BX21" s="6">
        <f t="shared" ref="BX21:BX25" si="164">IF(BW21="За",1,0)</f>
        <v>0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45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41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45</v>
      </c>
      <c r="CJ21" s="6">
        <f t="shared" ref="CJ21:CJ25" si="173">IF(CI21="За",1,0)</f>
        <v>0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45</v>
      </c>
      <c r="CN21" s="6">
        <f t="shared" ref="CN21:CN25" si="176">IF(CM21="За",1,0)</f>
        <v>0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41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45</v>
      </c>
      <c r="CV21" s="6">
        <f t="shared" ref="CV21:CV25" si="182">IF(CU21="За",1,0)</f>
        <v>0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41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41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41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41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41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41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41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41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41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41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29</v>
      </c>
      <c r="EN21" s="6">
        <f t="shared" si="106"/>
        <v>0</v>
      </c>
      <c r="EO21" s="6">
        <f t="shared" si="107"/>
        <v>0</v>
      </c>
      <c r="EP21" s="6">
        <f t="shared" si="108"/>
        <v>29</v>
      </c>
      <c r="EQ21" s="6" t="str">
        <f t="shared" si="109"/>
        <v>Прийнято</v>
      </c>
    </row>
    <row r="22" spans="1:147" ht="40.5" customHeight="1">
      <c r="A22" s="4">
        <v>17</v>
      </c>
      <c r="B22" s="11" t="s">
        <v>82</v>
      </c>
      <c r="C22" s="4" t="s">
        <v>41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41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41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41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41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41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41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41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41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41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41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41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89</v>
      </c>
      <c r="AZ22" s="6">
        <f t="shared" si="146"/>
        <v>0</v>
      </c>
      <c r="BA22" s="6">
        <f t="shared" si="147"/>
        <v>0</v>
      </c>
      <c r="BB22" s="6">
        <f t="shared" si="148"/>
        <v>0</v>
      </c>
      <c r="BC22" s="4" t="s">
        <v>41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41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41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41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41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45</v>
      </c>
      <c r="BX22" s="6">
        <f t="shared" si="164"/>
        <v>0</v>
      </c>
      <c r="BY22" s="6">
        <f t="shared" si="165"/>
        <v>0</v>
      </c>
      <c r="BZ22" s="6">
        <f t="shared" si="166"/>
        <v>0</v>
      </c>
      <c r="CA22" s="4" t="s">
        <v>45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41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45</v>
      </c>
      <c r="CJ22" s="6">
        <f t="shared" si="173"/>
        <v>0</v>
      </c>
      <c r="CK22" s="6">
        <f t="shared" si="174"/>
        <v>0</v>
      </c>
      <c r="CL22" s="6">
        <f t="shared" si="175"/>
        <v>0</v>
      </c>
      <c r="CM22" s="4" t="s">
        <v>45</v>
      </c>
      <c r="CN22" s="6">
        <f t="shared" si="176"/>
        <v>0</v>
      </c>
      <c r="CO22" s="6">
        <f t="shared" si="177"/>
        <v>0</v>
      </c>
      <c r="CP22" s="6">
        <f t="shared" si="178"/>
        <v>0</v>
      </c>
      <c r="CQ22" s="4" t="s">
        <v>41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45</v>
      </c>
      <c r="CV22" s="6">
        <f t="shared" si="182"/>
        <v>0</v>
      </c>
      <c r="CW22" s="6">
        <f t="shared" si="183"/>
        <v>0</v>
      </c>
      <c r="CX22" s="6">
        <f t="shared" si="184"/>
        <v>0</v>
      </c>
      <c r="CY22" s="4" t="s">
        <v>41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41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41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41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41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41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41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41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41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41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29</v>
      </c>
      <c r="EN22" s="6">
        <f t="shared" si="106"/>
        <v>0</v>
      </c>
      <c r="EO22" s="6">
        <f t="shared" si="107"/>
        <v>0</v>
      </c>
      <c r="EP22" s="6">
        <f t="shared" si="108"/>
        <v>29</v>
      </c>
      <c r="EQ22" s="6" t="str">
        <f t="shared" si="109"/>
        <v>Прийнято</v>
      </c>
    </row>
    <row r="23" spans="1:147" ht="72.75" customHeight="1">
      <c r="A23" s="4">
        <v>18</v>
      </c>
      <c r="B23" s="11" t="s">
        <v>59</v>
      </c>
      <c r="C23" s="4" t="s">
        <v>41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41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41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41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41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41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41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41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41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41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41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41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89</v>
      </c>
      <c r="AZ23" s="6">
        <f t="shared" si="146"/>
        <v>0</v>
      </c>
      <c r="BA23" s="6">
        <f t="shared" si="147"/>
        <v>0</v>
      </c>
      <c r="BB23" s="6">
        <f t="shared" si="148"/>
        <v>0</v>
      </c>
      <c r="BC23" s="4" t="s">
        <v>41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41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41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41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41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45</v>
      </c>
      <c r="BX23" s="6">
        <f t="shared" si="164"/>
        <v>0</v>
      </c>
      <c r="BY23" s="6">
        <f t="shared" si="165"/>
        <v>0</v>
      </c>
      <c r="BZ23" s="6">
        <f t="shared" si="166"/>
        <v>0</v>
      </c>
      <c r="CA23" s="4" t="s">
        <v>45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41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45</v>
      </c>
      <c r="CJ23" s="6">
        <f t="shared" si="173"/>
        <v>0</v>
      </c>
      <c r="CK23" s="6">
        <f t="shared" si="174"/>
        <v>0</v>
      </c>
      <c r="CL23" s="6">
        <f t="shared" si="175"/>
        <v>0</v>
      </c>
      <c r="CM23" s="4" t="s">
        <v>45</v>
      </c>
      <c r="CN23" s="6">
        <f t="shared" si="176"/>
        <v>0</v>
      </c>
      <c r="CO23" s="6">
        <f t="shared" si="177"/>
        <v>0</v>
      </c>
      <c r="CP23" s="6">
        <f t="shared" si="178"/>
        <v>0</v>
      </c>
      <c r="CQ23" s="4" t="s">
        <v>41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45</v>
      </c>
      <c r="CV23" s="6">
        <f t="shared" si="182"/>
        <v>0</v>
      </c>
      <c r="CW23" s="6">
        <f t="shared" si="183"/>
        <v>0</v>
      </c>
      <c r="CX23" s="6">
        <f t="shared" si="184"/>
        <v>0</v>
      </c>
      <c r="CY23" s="4" t="s">
        <v>41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41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41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41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41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41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88</v>
      </c>
      <c r="DX23" s="6">
        <f t="shared" si="203"/>
        <v>0</v>
      </c>
      <c r="DY23" s="6">
        <f t="shared" si="204"/>
        <v>1</v>
      </c>
      <c r="DZ23" s="6">
        <f t="shared" si="205"/>
        <v>0</v>
      </c>
      <c r="EA23" s="4" t="s">
        <v>41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41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41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28</v>
      </c>
      <c r="EN23" s="6">
        <f t="shared" si="106"/>
        <v>1</v>
      </c>
      <c r="EO23" s="6">
        <f t="shared" si="107"/>
        <v>0</v>
      </c>
      <c r="EP23" s="6">
        <f t="shared" si="108"/>
        <v>29</v>
      </c>
      <c r="EQ23" s="6" t="str">
        <f t="shared" si="109"/>
        <v>Прийнято</v>
      </c>
    </row>
    <row r="24" spans="1:147" ht="122.25" customHeight="1">
      <c r="A24" s="4">
        <v>19</v>
      </c>
      <c r="B24" s="11" t="s">
        <v>60</v>
      </c>
      <c r="C24" s="4" t="s">
        <v>41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41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41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41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41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41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41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41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41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41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41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41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89</v>
      </c>
      <c r="AZ24" s="6">
        <f t="shared" si="146"/>
        <v>0</v>
      </c>
      <c r="BA24" s="6">
        <f t="shared" si="147"/>
        <v>0</v>
      </c>
      <c r="BB24" s="6">
        <f t="shared" si="148"/>
        <v>0</v>
      </c>
      <c r="BC24" s="4" t="s">
        <v>41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41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41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41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41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45</v>
      </c>
      <c r="BX24" s="6">
        <f t="shared" si="164"/>
        <v>0</v>
      </c>
      <c r="BY24" s="6">
        <f t="shared" si="165"/>
        <v>0</v>
      </c>
      <c r="BZ24" s="6">
        <f t="shared" si="166"/>
        <v>0</v>
      </c>
      <c r="CA24" s="4" t="s">
        <v>45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41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45</v>
      </c>
      <c r="CJ24" s="6">
        <f t="shared" si="173"/>
        <v>0</v>
      </c>
      <c r="CK24" s="6">
        <f t="shared" si="174"/>
        <v>0</v>
      </c>
      <c r="CL24" s="6">
        <f t="shared" si="175"/>
        <v>0</v>
      </c>
      <c r="CM24" s="4" t="s">
        <v>45</v>
      </c>
      <c r="CN24" s="6">
        <f t="shared" si="176"/>
        <v>0</v>
      </c>
      <c r="CO24" s="6">
        <f t="shared" si="177"/>
        <v>0</v>
      </c>
      <c r="CP24" s="6">
        <f t="shared" si="178"/>
        <v>0</v>
      </c>
      <c r="CQ24" s="4" t="s">
        <v>41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45</v>
      </c>
      <c r="CV24" s="6">
        <f t="shared" si="182"/>
        <v>0</v>
      </c>
      <c r="CW24" s="6">
        <f t="shared" si="183"/>
        <v>0</v>
      </c>
      <c r="CX24" s="6">
        <f t="shared" si="184"/>
        <v>0</v>
      </c>
      <c r="CY24" s="4" t="s">
        <v>41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41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41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41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41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41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41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41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41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41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29</v>
      </c>
      <c r="EN24" s="6">
        <f t="shared" si="106"/>
        <v>0</v>
      </c>
      <c r="EO24" s="6">
        <f t="shared" si="107"/>
        <v>0</v>
      </c>
      <c r="EP24" s="6">
        <f t="shared" si="108"/>
        <v>29</v>
      </c>
      <c r="EQ24" s="6" t="str">
        <f t="shared" si="109"/>
        <v>Прийнято</v>
      </c>
    </row>
    <row r="25" spans="1:147" ht="62.25" customHeight="1">
      <c r="A25" s="4">
        <v>20</v>
      </c>
      <c r="B25" s="11" t="s">
        <v>61</v>
      </c>
      <c r="C25" s="4" t="s">
        <v>41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41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41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41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41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41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41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41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41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41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41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41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89</v>
      </c>
      <c r="AZ25" s="6">
        <f t="shared" si="146"/>
        <v>0</v>
      </c>
      <c r="BA25" s="6">
        <f t="shared" si="147"/>
        <v>0</v>
      </c>
      <c r="BB25" s="6">
        <f t="shared" si="148"/>
        <v>0</v>
      </c>
      <c r="BC25" s="4" t="s">
        <v>41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41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41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41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41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45</v>
      </c>
      <c r="BX25" s="6">
        <f t="shared" si="164"/>
        <v>0</v>
      </c>
      <c r="BY25" s="6">
        <f t="shared" si="165"/>
        <v>0</v>
      </c>
      <c r="BZ25" s="6">
        <f t="shared" si="166"/>
        <v>0</v>
      </c>
      <c r="CA25" s="4" t="s">
        <v>45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41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45</v>
      </c>
      <c r="CJ25" s="6">
        <f t="shared" si="173"/>
        <v>0</v>
      </c>
      <c r="CK25" s="6">
        <f t="shared" si="174"/>
        <v>0</v>
      </c>
      <c r="CL25" s="6">
        <f t="shared" si="175"/>
        <v>0</v>
      </c>
      <c r="CM25" s="4" t="s">
        <v>45</v>
      </c>
      <c r="CN25" s="6">
        <f t="shared" si="176"/>
        <v>0</v>
      </c>
      <c r="CO25" s="6">
        <f t="shared" si="177"/>
        <v>0</v>
      </c>
      <c r="CP25" s="6">
        <f t="shared" si="178"/>
        <v>0</v>
      </c>
      <c r="CQ25" s="4" t="s">
        <v>41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45</v>
      </c>
      <c r="CV25" s="6">
        <f t="shared" si="182"/>
        <v>0</v>
      </c>
      <c r="CW25" s="6">
        <f t="shared" si="183"/>
        <v>0</v>
      </c>
      <c r="CX25" s="6">
        <f t="shared" si="184"/>
        <v>0</v>
      </c>
      <c r="CY25" s="4" t="s">
        <v>41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41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41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41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41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41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41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41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41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41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29</v>
      </c>
      <c r="EN25" s="6">
        <f t="shared" si="106"/>
        <v>0</v>
      </c>
      <c r="EO25" s="6">
        <f t="shared" si="107"/>
        <v>0</v>
      </c>
      <c r="EP25" s="6">
        <f t="shared" si="108"/>
        <v>29</v>
      </c>
      <c r="EQ25" s="6" t="str">
        <f t="shared" si="109"/>
        <v>Прийнято</v>
      </c>
    </row>
    <row r="26" spans="1:147" ht="80.25" customHeight="1">
      <c r="A26" s="4">
        <v>21</v>
      </c>
      <c r="B26" s="11" t="s">
        <v>62</v>
      </c>
      <c r="C26" s="4" t="s">
        <v>41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41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41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41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41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41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41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41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41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41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41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41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89</v>
      </c>
      <c r="AZ26" s="6">
        <f t="shared" ref="AZ26:AZ42" si="251">IF(AY26="За",1,0)</f>
        <v>0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41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41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41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41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41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45</v>
      </c>
      <c r="BX26" s="6">
        <f t="shared" ref="BX26:BX42" si="269">IF(BW26="За",1,0)</f>
        <v>0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45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41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45</v>
      </c>
      <c r="CJ26" s="6">
        <f t="shared" ref="CJ26:CJ42" si="278">IF(CI26="За",1,0)</f>
        <v>0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45</v>
      </c>
      <c r="CN26" s="6">
        <f t="shared" ref="CN26:CN42" si="281">IF(CM26="За",1,0)</f>
        <v>0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41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45</v>
      </c>
      <c r="CV26" s="6">
        <f t="shared" ref="CV26:CV42" si="287">IF(CU26="За",1,0)</f>
        <v>0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41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41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41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41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41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41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41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41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41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41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29</v>
      </c>
      <c r="EN26" s="6">
        <f t="shared" si="106"/>
        <v>0</v>
      </c>
      <c r="EO26" s="6">
        <f t="shared" si="107"/>
        <v>0</v>
      </c>
      <c r="EP26" s="6">
        <f t="shared" si="108"/>
        <v>29</v>
      </c>
      <c r="EQ26" s="6" t="str">
        <f t="shared" si="109"/>
        <v>Прийнято</v>
      </c>
    </row>
    <row r="27" spans="1:147" ht="72" customHeight="1">
      <c r="A27" s="4">
        <v>22</v>
      </c>
      <c r="B27" s="11" t="s">
        <v>84</v>
      </c>
      <c r="C27" s="4" t="s">
        <v>41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41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41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41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41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41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41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41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41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41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41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41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89</v>
      </c>
      <c r="AZ27" s="6">
        <f t="shared" si="251"/>
        <v>0</v>
      </c>
      <c r="BA27" s="6">
        <f t="shared" si="252"/>
        <v>0</v>
      </c>
      <c r="BB27" s="6">
        <f t="shared" si="253"/>
        <v>0</v>
      </c>
      <c r="BC27" s="4" t="s">
        <v>41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41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41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41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41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45</v>
      </c>
      <c r="BX27" s="6">
        <f t="shared" si="269"/>
        <v>0</v>
      </c>
      <c r="BY27" s="6">
        <f t="shared" si="270"/>
        <v>0</v>
      </c>
      <c r="BZ27" s="6">
        <f t="shared" si="271"/>
        <v>0</v>
      </c>
      <c r="CA27" s="4" t="s">
        <v>45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41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45</v>
      </c>
      <c r="CJ27" s="6">
        <f t="shared" si="278"/>
        <v>0</v>
      </c>
      <c r="CK27" s="6">
        <f t="shared" si="279"/>
        <v>0</v>
      </c>
      <c r="CL27" s="6">
        <f t="shared" si="280"/>
        <v>0</v>
      </c>
      <c r="CM27" s="4" t="s">
        <v>45</v>
      </c>
      <c r="CN27" s="6">
        <f t="shared" si="281"/>
        <v>0</v>
      </c>
      <c r="CO27" s="6">
        <f t="shared" si="282"/>
        <v>0</v>
      </c>
      <c r="CP27" s="6">
        <f t="shared" si="283"/>
        <v>0</v>
      </c>
      <c r="CQ27" s="4" t="s">
        <v>41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45</v>
      </c>
      <c r="CV27" s="6">
        <f t="shared" si="287"/>
        <v>0</v>
      </c>
      <c r="CW27" s="6">
        <f t="shared" si="288"/>
        <v>0</v>
      </c>
      <c r="CX27" s="6">
        <f t="shared" si="289"/>
        <v>0</v>
      </c>
      <c r="CY27" s="4" t="s">
        <v>41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41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41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41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41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41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41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41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41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41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29</v>
      </c>
      <c r="EN27" s="6">
        <f t="shared" si="106"/>
        <v>0</v>
      </c>
      <c r="EO27" s="6">
        <f t="shared" si="107"/>
        <v>0</v>
      </c>
      <c r="EP27" s="6">
        <f t="shared" si="108"/>
        <v>29</v>
      </c>
      <c r="EQ27" s="6" t="str">
        <f t="shared" si="109"/>
        <v>Прийнято</v>
      </c>
    </row>
    <row r="28" spans="1:147" ht="82.5" customHeight="1">
      <c r="A28" s="4">
        <v>23</v>
      </c>
      <c r="B28" s="11" t="s">
        <v>63</v>
      </c>
      <c r="C28" s="4" t="s">
        <v>41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41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41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41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41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41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41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41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41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41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41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41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89</v>
      </c>
      <c r="AZ28" s="6">
        <f t="shared" si="251"/>
        <v>0</v>
      </c>
      <c r="BA28" s="6">
        <f t="shared" si="252"/>
        <v>0</v>
      </c>
      <c r="BB28" s="6">
        <f t="shared" si="253"/>
        <v>0</v>
      </c>
      <c r="BC28" s="4" t="s">
        <v>41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41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41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41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41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45</v>
      </c>
      <c r="BX28" s="6">
        <f t="shared" si="269"/>
        <v>0</v>
      </c>
      <c r="BY28" s="6">
        <f t="shared" si="270"/>
        <v>0</v>
      </c>
      <c r="BZ28" s="6">
        <f t="shared" si="271"/>
        <v>0</v>
      </c>
      <c r="CA28" s="4" t="s">
        <v>45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41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45</v>
      </c>
      <c r="CJ28" s="6">
        <f t="shared" si="278"/>
        <v>0</v>
      </c>
      <c r="CK28" s="6">
        <f t="shared" si="279"/>
        <v>0</v>
      </c>
      <c r="CL28" s="6">
        <f t="shared" si="280"/>
        <v>0</v>
      </c>
      <c r="CM28" s="4" t="s">
        <v>45</v>
      </c>
      <c r="CN28" s="6">
        <f t="shared" si="281"/>
        <v>0</v>
      </c>
      <c r="CO28" s="6">
        <f t="shared" si="282"/>
        <v>0</v>
      </c>
      <c r="CP28" s="6">
        <f t="shared" si="283"/>
        <v>0</v>
      </c>
      <c r="CQ28" s="4" t="s">
        <v>41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45</v>
      </c>
      <c r="CV28" s="6">
        <f t="shared" si="287"/>
        <v>0</v>
      </c>
      <c r="CW28" s="6">
        <f t="shared" si="288"/>
        <v>0</v>
      </c>
      <c r="CX28" s="6">
        <f t="shared" si="289"/>
        <v>0</v>
      </c>
      <c r="CY28" s="4" t="s">
        <v>41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41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41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41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41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41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41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41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41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41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29</v>
      </c>
      <c r="EN28" s="6">
        <f t="shared" si="106"/>
        <v>0</v>
      </c>
      <c r="EO28" s="6">
        <f t="shared" si="107"/>
        <v>0</v>
      </c>
      <c r="EP28" s="6">
        <f t="shared" si="108"/>
        <v>29</v>
      </c>
      <c r="EQ28" s="6" t="str">
        <f t="shared" si="109"/>
        <v>Прийнято</v>
      </c>
    </row>
    <row r="29" spans="1:147" ht="69.75" customHeight="1">
      <c r="A29" s="4">
        <v>24</v>
      </c>
      <c r="B29" s="11" t="s">
        <v>83</v>
      </c>
      <c r="C29" s="4" t="s">
        <v>41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41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88</v>
      </c>
      <c r="L29" s="6">
        <f t="shared" si="221"/>
        <v>0</v>
      </c>
      <c r="M29" s="6">
        <f t="shared" si="222"/>
        <v>1</v>
      </c>
      <c r="N29" s="6">
        <f t="shared" si="223"/>
        <v>0</v>
      </c>
      <c r="O29" s="4" t="s">
        <v>41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41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41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41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41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41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41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41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41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89</v>
      </c>
      <c r="AZ29" s="6">
        <f t="shared" si="251"/>
        <v>0</v>
      </c>
      <c r="BA29" s="6">
        <f t="shared" si="252"/>
        <v>0</v>
      </c>
      <c r="BB29" s="6">
        <f t="shared" si="253"/>
        <v>0</v>
      </c>
      <c r="BC29" s="4" t="s">
        <v>41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88</v>
      </c>
      <c r="BH29" s="6">
        <f t="shared" si="257"/>
        <v>0</v>
      </c>
      <c r="BI29" s="6">
        <f t="shared" si="258"/>
        <v>1</v>
      </c>
      <c r="BJ29" s="6">
        <f t="shared" si="259"/>
        <v>0</v>
      </c>
      <c r="BK29" s="4" t="s">
        <v>41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88</v>
      </c>
      <c r="BP29" s="6">
        <f t="shared" si="263"/>
        <v>0</v>
      </c>
      <c r="BQ29" s="6">
        <f t="shared" si="264"/>
        <v>1</v>
      </c>
      <c r="BR29" s="6">
        <f t="shared" si="265"/>
        <v>0</v>
      </c>
      <c r="BS29" s="4" t="s">
        <v>41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45</v>
      </c>
      <c r="BX29" s="6">
        <f t="shared" si="269"/>
        <v>0</v>
      </c>
      <c r="BY29" s="6">
        <f t="shared" si="270"/>
        <v>0</v>
      </c>
      <c r="BZ29" s="6">
        <f t="shared" si="271"/>
        <v>0</v>
      </c>
      <c r="CA29" s="4" t="s">
        <v>45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41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45</v>
      </c>
      <c r="CJ29" s="6">
        <f t="shared" si="278"/>
        <v>0</v>
      </c>
      <c r="CK29" s="6">
        <f t="shared" si="279"/>
        <v>0</v>
      </c>
      <c r="CL29" s="6">
        <f t="shared" si="280"/>
        <v>0</v>
      </c>
      <c r="CM29" s="4" t="s">
        <v>45</v>
      </c>
      <c r="CN29" s="6">
        <f t="shared" si="281"/>
        <v>0</v>
      </c>
      <c r="CO29" s="6">
        <f t="shared" si="282"/>
        <v>0</v>
      </c>
      <c r="CP29" s="6">
        <f t="shared" si="283"/>
        <v>0</v>
      </c>
      <c r="CQ29" s="4" t="s">
        <v>41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45</v>
      </c>
      <c r="CV29" s="6">
        <f t="shared" si="287"/>
        <v>0</v>
      </c>
      <c r="CW29" s="6">
        <f t="shared" si="288"/>
        <v>0</v>
      </c>
      <c r="CX29" s="6">
        <f t="shared" si="289"/>
        <v>0</v>
      </c>
      <c r="CY29" s="4" t="s">
        <v>41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41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88</v>
      </c>
      <c r="DH29" s="6">
        <f t="shared" si="296"/>
        <v>0</v>
      </c>
      <c r="DI29" s="6">
        <f t="shared" si="297"/>
        <v>1</v>
      </c>
      <c r="DJ29" s="6">
        <f t="shared" si="298"/>
        <v>0</v>
      </c>
      <c r="DK29" s="4" t="s">
        <v>88</v>
      </c>
      <c r="DL29" s="6">
        <f t="shared" si="299"/>
        <v>0</v>
      </c>
      <c r="DM29" s="6">
        <f t="shared" si="300"/>
        <v>1</v>
      </c>
      <c r="DN29" s="6">
        <f t="shared" si="301"/>
        <v>0</v>
      </c>
      <c r="DO29" s="4" t="s">
        <v>41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41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88</v>
      </c>
      <c r="DX29" s="6">
        <f t="shared" si="308"/>
        <v>0</v>
      </c>
      <c r="DY29" s="6">
        <f t="shared" si="309"/>
        <v>1</v>
      </c>
      <c r="DZ29" s="6">
        <f t="shared" si="310"/>
        <v>0</v>
      </c>
      <c r="EA29" s="4" t="s">
        <v>41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41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88</v>
      </c>
      <c r="EJ29" s="6">
        <f t="shared" si="317"/>
        <v>0</v>
      </c>
      <c r="EK29" s="6">
        <f t="shared" si="318"/>
        <v>1</v>
      </c>
      <c r="EL29" s="6">
        <f t="shared" si="319"/>
        <v>0</v>
      </c>
      <c r="EM29" s="6">
        <f t="shared" si="105"/>
        <v>22</v>
      </c>
      <c r="EN29" s="6">
        <f t="shared" si="106"/>
        <v>7</v>
      </c>
      <c r="EO29" s="6">
        <f t="shared" si="107"/>
        <v>0</v>
      </c>
      <c r="EP29" s="6">
        <f t="shared" si="108"/>
        <v>29</v>
      </c>
      <c r="EQ29" s="6" t="str">
        <f t="shared" si="109"/>
        <v>Прийнято</v>
      </c>
    </row>
    <row r="30" spans="1:147" ht="81" customHeight="1">
      <c r="A30" s="4">
        <v>25</v>
      </c>
      <c r="B30" s="12" t="s">
        <v>64</v>
      </c>
      <c r="C30" s="4" t="s">
        <v>41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41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41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41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41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41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41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41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41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41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41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41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89</v>
      </c>
      <c r="AZ30" s="6">
        <f t="shared" si="251"/>
        <v>0</v>
      </c>
      <c r="BA30" s="6">
        <f t="shared" si="252"/>
        <v>0</v>
      </c>
      <c r="BB30" s="6">
        <f t="shared" si="253"/>
        <v>0</v>
      </c>
      <c r="BC30" s="4" t="s">
        <v>41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41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41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41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41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45</v>
      </c>
      <c r="BX30" s="6">
        <f t="shared" si="269"/>
        <v>0</v>
      </c>
      <c r="BY30" s="6">
        <f t="shared" si="270"/>
        <v>0</v>
      </c>
      <c r="BZ30" s="6">
        <f t="shared" si="271"/>
        <v>0</v>
      </c>
      <c r="CA30" s="4" t="s">
        <v>45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41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45</v>
      </c>
      <c r="CJ30" s="6">
        <f t="shared" si="278"/>
        <v>0</v>
      </c>
      <c r="CK30" s="6">
        <f t="shared" si="279"/>
        <v>0</v>
      </c>
      <c r="CL30" s="6">
        <f t="shared" si="280"/>
        <v>0</v>
      </c>
      <c r="CM30" s="4" t="s">
        <v>45</v>
      </c>
      <c r="CN30" s="6">
        <f t="shared" si="281"/>
        <v>0</v>
      </c>
      <c r="CO30" s="6">
        <f t="shared" si="282"/>
        <v>0</v>
      </c>
      <c r="CP30" s="6">
        <f t="shared" si="283"/>
        <v>0</v>
      </c>
      <c r="CQ30" s="4" t="s">
        <v>41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45</v>
      </c>
      <c r="CV30" s="6">
        <f t="shared" si="287"/>
        <v>0</v>
      </c>
      <c r="CW30" s="6">
        <f t="shared" si="288"/>
        <v>0</v>
      </c>
      <c r="CX30" s="6">
        <f t="shared" si="289"/>
        <v>0</v>
      </c>
      <c r="CY30" s="4" t="s">
        <v>41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41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41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41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41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41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41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41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41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41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29</v>
      </c>
      <c r="EN30" s="6">
        <f t="shared" si="106"/>
        <v>0</v>
      </c>
      <c r="EO30" s="6">
        <f t="shared" si="107"/>
        <v>0</v>
      </c>
      <c r="EP30" s="6">
        <f t="shared" si="108"/>
        <v>29</v>
      </c>
      <c r="EQ30" s="6" t="str">
        <f t="shared" si="109"/>
        <v>Прийнято</v>
      </c>
    </row>
    <row r="31" spans="1:147" ht="71.25" customHeight="1">
      <c r="A31" s="4">
        <v>26</v>
      </c>
      <c r="B31" s="11" t="s">
        <v>65</v>
      </c>
      <c r="C31" s="4" t="s">
        <v>41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41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41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41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41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41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41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41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41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41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41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41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89</v>
      </c>
      <c r="AZ31" s="6">
        <f t="shared" si="251"/>
        <v>0</v>
      </c>
      <c r="BA31" s="6">
        <f t="shared" si="252"/>
        <v>0</v>
      </c>
      <c r="BB31" s="6">
        <f t="shared" si="253"/>
        <v>0</v>
      </c>
      <c r="BC31" s="4" t="s">
        <v>41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41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41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41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41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45</v>
      </c>
      <c r="BX31" s="6">
        <f t="shared" si="269"/>
        <v>0</v>
      </c>
      <c r="BY31" s="6">
        <f t="shared" si="270"/>
        <v>0</v>
      </c>
      <c r="BZ31" s="6">
        <f t="shared" si="271"/>
        <v>0</v>
      </c>
      <c r="CA31" s="4" t="s">
        <v>45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41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45</v>
      </c>
      <c r="CJ31" s="6">
        <f t="shared" si="278"/>
        <v>0</v>
      </c>
      <c r="CK31" s="6">
        <f t="shared" si="279"/>
        <v>0</v>
      </c>
      <c r="CL31" s="6">
        <f t="shared" si="280"/>
        <v>0</v>
      </c>
      <c r="CM31" s="4" t="s">
        <v>45</v>
      </c>
      <c r="CN31" s="6">
        <f t="shared" si="281"/>
        <v>0</v>
      </c>
      <c r="CO31" s="6">
        <f t="shared" si="282"/>
        <v>0</v>
      </c>
      <c r="CP31" s="6">
        <f t="shared" si="283"/>
        <v>0</v>
      </c>
      <c r="CQ31" s="4" t="s">
        <v>41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45</v>
      </c>
      <c r="CV31" s="6">
        <f t="shared" si="287"/>
        <v>0</v>
      </c>
      <c r="CW31" s="6">
        <f t="shared" si="288"/>
        <v>0</v>
      </c>
      <c r="CX31" s="6">
        <f t="shared" si="289"/>
        <v>0</v>
      </c>
      <c r="CY31" s="4" t="s">
        <v>41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41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41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41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41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41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41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41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41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41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29</v>
      </c>
      <c r="EN31" s="6">
        <f t="shared" si="106"/>
        <v>0</v>
      </c>
      <c r="EO31" s="6">
        <f t="shared" si="107"/>
        <v>0</v>
      </c>
      <c r="EP31" s="6">
        <f t="shared" si="108"/>
        <v>29</v>
      </c>
      <c r="EQ31" s="6" t="str">
        <f t="shared" si="109"/>
        <v>Прийнято</v>
      </c>
    </row>
    <row r="32" spans="1:147" ht="123" customHeight="1">
      <c r="A32" s="4">
        <v>27</v>
      </c>
      <c r="B32" s="13" t="s">
        <v>66</v>
      </c>
      <c r="C32" s="4" t="s">
        <v>41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41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41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41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41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41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41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41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41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41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41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41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89</v>
      </c>
      <c r="AZ32" s="6">
        <f t="shared" si="251"/>
        <v>0</v>
      </c>
      <c r="BA32" s="6">
        <f t="shared" si="252"/>
        <v>0</v>
      </c>
      <c r="BB32" s="6">
        <f t="shared" si="253"/>
        <v>0</v>
      </c>
      <c r="BC32" s="4" t="s">
        <v>41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41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41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41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41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45</v>
      </c>
      <c r="BX32" s="6">
        <f t="shared" si="269"/>
        <v>0</v>
      </c>
      <c r="BY32" s="6">
        <f t="shared" si="270"/>
        <v>0</v>
      </c>
      <c r="BZ32" s="6">
        <f t="shared" si="271"/>
        <v>0</v>
      </c>
      <c r="CA32" s="4" t="s">
        <v>45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41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45</v>
      </c>
      <c r="CJ32" s="6">
        <f t="shared" si="278"/>
        <v>0</v>
      </c>
      <c r="CK32" s="6">
        <f t="shared" si="279"/>
        <v>0</v>
      </c>
      <c r="CL32" s="6">
        <f t="shared" si="280"/>
        <v>0</v>
      </c>
      <c r="CM32" s="4" t="s">
        <v>45</v>
      </c>
      <c r="CN32" s="6">
        <f t="shared" si="281"/>
        <v>0</v>
      </c>
      <c r="CO32" s="6">
        <f t="shared" si="282"/>
        <v>0</v>
      </c>
      <c r="CP32" s="6">
        <f t="shared" si="283"/>
        <v>0</v>
      </c>
      <c r="CQ32" s="4" t="s">
        <v>41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45</v>
      </c>
      <c r="CV32" s="6">
        <f t="shared" si="287"/>
        <v>0</v>
      </c>
      <c r="CW32" s="6">
        <f t="shared" si="288"/>
        <v>0</v>
      </c>
      <c r="CX32" s="6">
        <f t="shared" si="289"/>
        <v>0</v>
      </c>
      <c r="CY32" s="4" t="s">
        <v>41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41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41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41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41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41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41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41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41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41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29</v>
      </c>
      <c r="EN32" s="6">
        <f t="shared" si="106"/>
        <v>0</v>
      </c>
      <c r="EO32" s="6">
        <f t="shared" si="107"/>
        <v>0</v>
      </c>
      <c r="EP32" s="6">
        <f t="shared" si="108"/>
        <v>29</v>
      </c>
      <c r="EQ32" s="6" t="str">
        <f t="shared" si="109"/>
        <v>Прийнято</v>
      </c>
    </row>
    <row r="33" spans="1:147" ht="86.25" customHeight="1">
      <c r="A33" s="4">
        <v>28</v>
      </c>
      <c r="B33" s="13" t="s">
        <v>67</v>
      </c>
      <c r="C33" s="4" t="s">
        <v>41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41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41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41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41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41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41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41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41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41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41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41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89</v>
      </c>
      <c r="AZ33" s="6">
        <f t="shared" si="251"/>
        <v>0</v>
      </c>
      <c r="BA33" s="6">
        <f t="shared" si="252"/>
        <v>0</v>
      </c>
      <c r="BB33" s="6">
        <f t="shared" si="253"/>
        <v>0</v>
      </c>
      <c r="BC33" s="4" t="s">
        <v>41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41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41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41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41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45</v>
      </c>
      <c r="BX33" s="6">
        <f t="shared" si="269"/>
        <v>0</v>
      </c>
      <c r="BY33" s="6">
        <f t="shared" si="270"/>
        <v>0</v>
      </c>
      <c r="BZ33" s="6">
        <f t="shared" si="271"/>
        <v>0</v>
      </c>
      <c r="CA33" s="4" t="s">
        <v>45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41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45</v>
      </c>
      <c r="CJ33" s="6">
        <f t="shared" si="278"/>
        <v>0</v>
      </c>
      <c r="CK33" s="6">
        <f t="shared" si="279"/>
        <v>0</v>
      </c>
      <c r="CL33" s="6">
        <f t="shared" si="280"/>
        <v>0</v>
      </c>
      <c r="CM33" s="4" t="s">
        <v>45</v>
      </c>
      <c r="CN33" s="6">
        <f t="shared" si="281"/>
        <v>0</v>
      </c>
      <c r="CO33" s="6">
        <f t="shared" si="282"/>
        <v>0</v>
      </c>
      <c r="CP33" s="6">
        <f t="shared" si="283"/>
        <v>0</v>
      </c>
      <c r="CQ33" s="4" t="s">
        <v>41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45</v>
      </c>
      <c r="CV33" s="6">
        <f t="shared" si="287"/>
        <v>0</v>
      </c>
      <c r="CW33" s="6">
        <f t="shared" si="288"/>
        <v>0</v>
      </c>
      <c r="CX33" s="6">
        <f t="shared" si="289"/>
        <v>0</v>
      </c>
      <c r="CY33" s="4" t="s">
        <v>41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41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41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41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41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41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41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41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41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41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29</v>
      </c>
      <c r="EN33" s="6">
        <f t="shared" si="106"/>
        <v>0</v>
      </c>
      <c r="EO33" s="6">
        <f t="shared" si="107"/>
        <v>0</v>
      </c>
      <c r="EP33" s="6">
        <f t="shared" si="108"/>
        <v>29</v>
      </c>
      <c r="EQ33" s="6" t="str">
        <f t="shared" si="109"/>
        <v>Прийнято</v>
      </c>
    </row>
    <row r="34" spans="1:147" ht="84" customHeight="1">
      <c r="A34" s="4">
        <v>29</v>
      </c>
      <c r="B34" s="13" t="s">
        <v>68</v>
      </c>
      <c r="C34" s="4" t="s">
        <v>41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41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41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41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41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41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41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41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41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41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41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41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89</v>
      </c>
      <c r="AZ34" s="6">
        <f t="shared" si="251"/>
        <v>0</v>
      </c>
      <c r="BA34" s="6">
        <f t="shared" si="252"/>
        <v>0</v>
      </c>
      <c r="BB34" s="6">
        <f t="shared" si="253"/>
        <v>0</v>
      </c>
      <c r="BC34" s="4" t="s">
        <v>41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41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41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41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41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45</v>
      </c>
      <c r="BX34" s="6">
        <f t="shared" si="269"/>
        <v>0</v>
      </c>
      <c r="BY34" s="6">
        <f t="shared" si="270"/>
        <v>0</v>
      </c>
      <c r="BZ34" s="6">
        <f t="shared" si="271"/>
        <v>0</v>
      </c>
      <c r="CA34" s="4" t="s">
        <v>45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41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45</v>
      </c>
      <c r="CJ34" s="6">
        <f t="shared" si="278"/>
        <v>0</v>
      </c>
      <c r="CK34" s="6">
        <f t="shared" si="279"/>
        <v>0</v>
      </c>
      <c r="CL34" s="6">
        <f t="shared" si="280"/>
        <v>0</v>
      </c>
      <c r="CM34" s="4" t="s">
        <v>45</v>
      </c>
      <c r="CN34" s="6">
        <f t="shared" si="281"/>
        <v>0</v>
      </c>
      <c r="CO34" s="6">
        <f t="shared" si="282"/>
        <v>0</v>
      </c>
      <c r="CP34" s="6">
        <f t="shared" si="283"/>
        <v>0</v>
      </c>
      <c r="CQ34" s="4" t="s">
        <v>41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45</v>
      </c>
      <c r="CV34" s="6">
        <f t="shared" si="287"/>
        <v>0</v>
      </c>
      <c r="CW34" s="6">
        <f t="shared" si="288"/>
        <v>0</v>
      </c>
      <c r="CX34" s="6">
        <f t="shared" si="289"/>
        <v>0</v>
      </c>
      <c r="CY34" s="4" t="s">
        <v>41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41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41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41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41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41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41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7" t="s">
        <v>41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41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41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29</v>
      </c>
      <c r="EN34" s="6">
        <f t="shared" si="106"/>
        <v>0</v>
      </c>
      <c r="EO34" s="6">
        <f t="shared" si="107"/>
        <v>0</v>
      </c>
      <c r="EP34" s="6">
        <f t="shared" si="108"/>
        <v>29</v>
      </c>
      <c r="EQ34" s="6" t="str">
        <f t="shared" si="109"/>
        <v>Прийнято</v>
      </c>
    </row>
    <row r="35" spans="1:147" ht="70.5" customHeight="1">
      <c r="A35" s="4">
        <v>30</v>
      </c>
      <c r="B35" s="13" t="s">
        <v>69</v>
      </c>
      <c r="C35" s="4" t="s">
        <v>41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41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41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41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41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41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41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41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41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41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41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41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89</v>
      </c>
      <c r="AZ35" s="6">
        <f t="shared" si="251"/>
        <v>0</v>
      </c>
      <c r="BA35" s="6">
        <f t="shared" si="252"/>
        <v>0</v>
      </c>
      <c r="BB35" s="6">
        <f t="shared" si="253"/>
        <v>0</v>
      </c>
      <c r="BC35" s="4" t="s">
        <v>41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41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41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41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41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45</v>
      </c>
      <c r="BX35" s="6">
        <f t="shared" si="269"/>
        <v>0</v>
      </c>
      <c r="BY35" s="6">
        <f t="shared" si="270"/>
        <v>0</v>
      </c>
      <c r="BZ35" s="6">
        <f t="shared" si="271"/>
        <v>0</v>
      </c>
      <c r="CA35" s="4" t="s">
        <v>45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41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45</v>
      </c>
      <c r="CJ35" s="6">
        <f t="shared" si="278"/>
        <v>0</v>
      </c>
      <c r="CK35" s="6">
        <f t="shared" si="279"/>
        <v>0</v>
      </c>
      <c r="CL35" s="6">
        <f t="shared" si="280"/>
        <v>0</v>
      </c>
      <c r="CM35" s="4" t="s">
        <v>45</v>
      </c>
      <c r="CN35" s="6">
        <f t="shared" si="281"/>
        <v>0</v>
      </c>
      <c r="CO35" s="6">
        <f t="shared" si="282"/>
        <v>0</v>
      </c>
      <c r="CP35" s="6">
        <f t="shared" si="283"/>
        <v>0</v>
      </c>
      <c r="CQ35" s="4" t="s">
        <v>41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45</v>
      </c>
      <c r="CV35" s="6">
        <f t="shared" si="287"/>
        <v>0</v>
      </c>
      <c r="CW35" s="6">
        <f t="shared" si="288"/>
        <v>0</v>
      </c>
      <c r="CX35" s="6">
        <f t="shared" si="289"/>
        <v>0</v>
      </c>
      <c r="CY35" s="4" t="s">
        <v>41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41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41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41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41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41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41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41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41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41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29</v>
      </c>
      <c r="EN35" s="6">
        <f t="shared" si="106"/>
        <v>0</v>
      </c>
      <c r="EO35" s="6">
        <f t="shared" si="107"/>
        <v>0</v>
      </c>
      <c r="EP35" s="6">
        <f t="shared" si="108"/>
        <v>29</v>
      </c>
      <c r="EQ35" s="6" t="str">
        <f t="shared" si="109"/>
        <v>Прийнято</v>
      </c>
    </row>
    <row r="36" spans="1:147" ht="104.25" customHeight="1">
      <c r="A36" s="4">
        <v>31</v>
      </c>
      <c r="B36" s="13" t="s">
        <v>78</v>
      </c>
      <c r="C36" s="4" t="s">
        <v>41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41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41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41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41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41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41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41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41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41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41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41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89</v>
      </c>
      <c r="AZ36" s="6">
        <f t="shared" si="251"/>
        <v>0</v>
      </c>
      <c r="BA36" s="6">
        <f t="shared" si="252"/>
        <v>0</v>
      </c>
      <c r="BB36" s="6">
        <f t="shared" si="253"/>
        <v>0</v>
      </c>
      <c r="BC36" s="4" t="s">
        <v>41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41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41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41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41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45</v>
      </c>
      <c r="BX36" s="6">
        <f t="shared" si="269"/>
        <v>0</v>
      </c>
      <c r="BY36" s="6">
        <f t="shared" si="270"/>
        <v>0</v>
      </c>
      <c r="BZ36" s="6">
        <f t="shared" si="271"/>
        <v>0</v>
      </c>
      <c r="CA36" s="4" t="s">
        <v>45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41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45</v>
      </c>
      <c r="CJ36" s="6">
        <f t="shared" si="278"/>
        <v>0</v>
      </c>
      <c r="CK36" s="6">
        <f t="shared" si="279"/>
        <v>0</v>
      </c>
      <c r="CL36" s="6">
        <f t="shared" si="280"/>
        <v>0</v>
      </c>
      <c r="CM36" s="4" t="s">
        <v>45</v>
      </c>
      <c r="CN36" s="6">
        <f t="shared" si="281"/>
        <v>0</v>
      </c>
      <c r="CO36" s="6">
        <f t="shared" si="282"/>
        <v>0</v>
      </c>
      <c r="CP36" s="6">
        <f t="shared" si="283"/>
        <v>0</v>
      </c>
      <c r="CQ36" s="4" t="s">
        <v>41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45</v>
      </c>
      <c r="CV36" s="6">
        <f t="shared" si="287"/>
        <v>0</v>
      </c>
      <c r="CW36" s="6">
        <f t="shared" si="288"/>
        <v>0</v>
      </c>
      <c r="CX36" s="6">
        <f t="shared" si="289"/>
        <v>0</v>
      </c>
      <c r="CY36" s="4" t="s">
        <v>41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41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41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41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41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41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41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41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41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41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29</v>
      </c>
      <c r="EN36" s="6">
        <f t="shared" si="106"/>
        <v>0</v>
      </c>
      <c r="EO36" s="6">
        <f t="shared" si="107"/>
        <v>0</v>
      </c>
      <c r="EP36" s="6">
        <f t="shared" si="108"/>
        <v>29</v>
      </c>
      <c r="EQ36" s="6" t="str">
        <f t="shared" si="109"/>
        <v>Прийнято</v>
      </c>
    </row>
    <row r="37" spans="1:147" ht="75" customHeight="1">
      <c r="A37" s="4">
        <v>32</v>
      </c>
      <c r="B37" s="13" t="s">
        <v>70</v>
      </c>
      <c r="C37" s="4" t="s">
        <v>41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41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41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41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41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41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41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41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41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41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41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41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89</v>
      </c>
      <c r="AZ37" s="6">
        <f t="shared" si="251"/>
        <v>0</v>
      </c>
      <c r="BA37" s="6">
        <f t="shared" si="252"/>
        <v>0</v>
      </c>
      <c r="BB37" s="6">
        <f t="shared" si="253"/>
        <v>0</v>
      </c>
      <c r="BC37" s="4" t="s">
        <v>41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41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41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41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41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45</v>
      </c>
      <c r="BX37" s="6">
        <f t="shared" si="269"/>
        <v>0</v>
      </c>
      <c r="BY37" s="6">
        <f t="shared" si="270"/>
        <v>0</v>
      </c>
      <c r="BZ37" s="6">
        <f t="shared" si="271"/>
        <v>0</v>
      </c>
      <c r="CA37" s="4" t="s">
        <v>45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41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45</v>
      </c>
      <c r="CJ37" s="6">
        <f t="shared" si="278"/>
        <v>0</v>
      </c>
      <c r="CK37" s="6">
        <f t="shared" si="279"/>
        <v>0</v>
      </c>
      <c r="CL37" s="6">
        <f t="shared" si="280"/>
        <v>0</v>
      </c>
      <c r="CM37" s="4" t="s">
        <v>45</v>
      </c>
      <c r="CN37" s="6">
        <f t="shared" si="281"/>
        <v>0</v>
      </c>
      <c r="CO37" s="6">
        <f t="shared" si="282"/>
        <v>0</v>
      </c>
      <c r="CP37" s="6">
        <f t="shared" si="283"/>
        <v>0</v>
      </c>
      <c r="CQ37" s="4" t="s">
        <v>41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45</v>
      </c>
      <c r="CV37" s="6">
        <f t="shared" si="287"/>
        <v>0</v>
      </c>
      <c r="CW37" s="6">
        <f t="shared" si="288"/>
        <v>0</v>
      </c>
      <c r="CX37" s="6">
        <f t="shared" si="289"/>
        <v>0</v>
      </c>
      <c r="CY37" s="4" t="s">
        <v>41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41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41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41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41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41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41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41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41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41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29</v>
      </c>
      <c r="EN37" s="6">
        <f t="shared" si="106"/>
        <v>0</v>
      </c>
      <c r="EO37" s="6">
        <f t="shared" si="107"/>
        <v>0</v>
      </c>
      <c r="EP37" s="6">
        <f t="shared" si="108"/>
        <v>29</v>
      </c>
      <c r="EQ37" s="6" t="str">
        <f t="shared" si="109"/>
        <v>Прийнято</v>
      </c>
    </row>
    <row r="38" spans="1:147" ht="45" customHeight="1">
      <c r="A38" s="4">
        <v>33</v>
      </c>
      <c r="B38" s="13" t="s">
        <v>71</v>
      </c>
      <c r="C38" s="4" t="s">
        <v>41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41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41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41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41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41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41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41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41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41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41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41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89</v>
      </c>
      <c r="AZ38" s="6">
        <f t="shared" si="251"/>
        <v>0</v>
      </c>
      <c r="BA38" s="6">
        <f t="shared" si="252"/>
        <v>0</v>
      </c>
      <c r="BB38" s="6">
        <f t="shared" si="253"/>
        <v>0</v>
      </c>
      <c r="BC38" s="4" t="s">
        <v>41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41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41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41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41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45</v>
      </c>
      <c r="BX38" s="6">
        <f t="shared" si="269"/>
        <v>0</v>
      </c>
      <c r="BY38" s="6">
        <f t="shared" si="270"/>
        <v>0</v>
      </c>
      <c r="BZ38" s="6">
        <f t="shared" si="271"/>
        <v>0</v>
      </c>
      <c r="CA38" s="4" t="s">
        <v>45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41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45</v>
      </c>
      <c r="CJ38" s="6">
        <f t="shared" si="278"/>
        <v>0</v>
      </c>
      <c r="CK38" s="6">
        <f t="shared" si="279"/>
        <v>0</v>
      </c>
      <c r="CL38" s="6">
        <f t="shared" si="280"/>
        <v>0</v>
      </c>
      <c r="CM38" s="4" t="s">
        <v>45</v>
      </c>
      <c r="CN38" s="6">
        <f t="shared" si="281"/>
        <v>0</v>
      </c>
      <c r="CO38" s="6">
        <f t="shared" si="282"/>
        <v>0</v>
      </c>
      <c r="CP38" s="6">
        <f t="shared" si="283"/>
        <v>0</v>
      </c>
      <c r="CQ38" s="4" t="s">
        <v>41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45</v>
      </c>
      <c r="CV38" s="6">
        <f t="shared" si="287"/>
        <v>0</v>
      </c>
      <c r="CW38" s="6">
        <f t="shared" si="288"/>
        <v>0</v>
      </c>
      <c r="CX38" s="6">
        <f t="shared" si="289"/>
        <v>0</v>
      </c>
      <c r="CY38" s="4" t="s">
        <v>41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41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41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41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41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41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41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41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41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41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29</v>
      </c>
      <c r="EN38" s="6">
        <f t="shared" si="106"/>
        <v>0</v>
      </c>
      <c r="EO38" s="6">
        <f t="shared" si="107"/>
        <v>0</v>
      </c>
      <c r="EP38" s="6">
        <f t="shared" si="108"/>
        <v>29</v>
      </c>
      <c r="EQ38" s="6" t="str">
        <f t="shared" si="109"/>
        <v>Прийнято</v>
      </c>
    </row>
    <row r="39" spans="1:147" ht="57.75" customHeight="1">
      <c r="A39" s="4">
        <v>34</v>
      </c>
      <c r="B39" s="13" t="s">
        <v>72</v>
      </c>
      <c r="C39" s="4" t="s">
        <v>41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41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41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41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41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41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41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41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41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41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41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41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41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41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41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41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41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41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45</v>
      </c>
      <c r="BX39" s="6">
        <f t="shared" si="269"/>
        <v>0</v>
      </c>
      <c r="BY39" s="6">
        <f t="shared" si="270"/>
        <v>0</v>
      </c>
      <c r="BZ39" s="6">
        <f t="shared" si="271"/>
        <v>0</v>
      </c>
      <c r="CA39" s="4" t="s">
        <v>45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41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45</v>
      </c>
      <c r="CJ39" s="6">
        <f t="shared" si="278"/>
        <v>0</v>
      </c>
      <c r="CK39" s="6">
        <f t="shared" si="279"/>
        <v>0</v>
      </c>
      <c r="CL39" s="6">
        <f t="shared" si="280"/>
        <v>0</v>
      </c>
      <c r="CM39" s="4" t="s">
        <v>45</v>
      </c>
      <c r="CN39" s="6">
        <f t="shared" si="281"/>
        <v>0</v>
      </c>
      <c r="CO39" s="6">
        <f t="shared" si="282"/>
        <v>0</v>
      </c>
      <c r="CP39" s="6">
        <f t="shared" si="283"/>
        <v>0</v>
      </c>
      <c r="CQ39" s="4" t="s">
        <v>41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45</v>
      </c>
      <c r="CV39" s="6">
        <f t="shared" si="287"/>
        <v>0</v>
      </c>
      <c r="CW39" s="6">
        <f t="shared" si="288"/>
        <v>0</v>
      </c>
      <c r="CX39" s="6">
        <f t="shared" si="289"/>
        <v>0</v>
      </c>
      <c r="CY39" s="4" t="s">
        <v>41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41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41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41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41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41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41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41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41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41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30</v>
      </c>
      <c r="EN39" s="6">
        <f t="shared" si="106"/>
        <v>0</v>
      </c>
      <c r="EO39" s="6">
        <f t="shared" si="107"/>
        <v>0</v>
      </c>
      <c r="EP39" s="6">
        <f t="shared" si="108"/>
        <v>30</v>
      </c>
      <c r="EQ39" s="6" t="str">
        <f t="shared" si="109"/>
        <v>Прийнято</v>
      </c>
    </row>
    <row r="40" spans="1:147" ht="57.75" customHeight="1">
      <c r="A40" s="4">
        <v>35</v>
      </c>
      <c r="B40" s="13" t="s">
        <v>73</v>
      </c>
      <c r="C40" s="4" t="s">
        <v>41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41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41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41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41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41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41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41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41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41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41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41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41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41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41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41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41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41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45</v>
      </c>
      <c r="BX40" s="6">
        <f t="shared" si="269"/>
        <v>0</v>
      </c>
      <c r="BY40" s="6">
        <f t="shared" si="270"/>
        <v>0</v>
      </c>
      <c r="BZ40" s="6">
        <f t="shared" si="271"/>
        <v>0</v>
      </c>
      <c r="CA40" s="4" t="s">
        <v>45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41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45</v>
      </c>
      <c r="CJ40" s="6">
        <f t="shared" si="278"/>
        <v>0</v>
      </c>
      <c r="CK40" s="6">
        <f t="shared" si="279"/>
        <v>0</v>
      </c>
      <c r="CL40" s="6">
        <f t="shared" si="280"/>
        <v>0</v>
      </c>
      <c r="CM40" s="4" t="s">
        <v>45</v>
      </c>
      <c r="CN40" s="6">
        <f t="shared" si="281"/>
        <v>0</v>
      </c>
      <c r="CO40" s="6">
        <f t="shared" si="282"/>
        <v>0</v>
      </c>
      <c r="CP40" s="6">
        <f t="shared" si="283"/>
        <v>0</v>
      </c>
      <c r="CQ40" s="4" t="s">
        <v>41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45</v>
      </c>
      <c r="CV40" s="6">
        <f t="shared" si="287"/>
        <v>0</v>
      </c>
      <c r="CW40" s="6">
        <f t="shared" si="288"/>
        <v>0</v>
      </c>
      <c r="CX40" s="6">
        <f t="shared" si="289"/>
        <v>0</v>
      </c>
      <c r="CY40" s="4" t="s">
        <v>41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41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41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41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41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41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41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41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41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41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30</v>
      </c>
      <c r="EN40" s="6">
        <f t="shared" si="106"/>
        <v>0</v>
      </c>
      <c r="EO40" s="6">
        <f t="shared" si="107"/>
        <v>0</v>
      </c>
      <c r="EP40" s="6">
        <f t="shared" si="108"/>
        <v>30</v>
      </c>
      <c r="EQ40" s="6" t="str">
        <f t="shared" si="109"/>
        <v>Прийнято</v>
      </c>
    </row>
    <row r="41" spans="1:147" ht="76.5" customHeight="1">
      <c r="A41" s="4">
        <v>36</v>
      </c>
      <c r="B41" s="13" t="s">
        <v>74</v>
      </c>
      <c r="C41" s="4" t="s">
        <v>41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41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41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41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41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41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41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41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41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41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41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41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41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41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41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41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41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41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45</v>
      </c>
      <c r="BX41" s="6">
        <f t="shared" si="269"/>
        <v>0</v>
      </c>
      <c r="BY41" s="6">
        <f t="shared" si="270"/>
        <v>0</v>
      </c>
      <c r="BZ41" s="6">
        <f t="shared" si="271"/>
        <v>0</v>
      </c>
      <c r="CA41" s="4" t="s">
        <v>45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41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45</v>
      </c>
      <c r="CJ41" s="6">
        <f t="shared" si="278"/>
        <v>0</v>
      </c>
      <c r="CK41" s="6">
        <f t="shared" si="279"/>
        <v>0</v>
      </c>
      <c r="CL41" s="6">
        <f t="shared" si="280"/>
        <v>0</v>
      </c>
      <c r="CM41" s="4" t="s">
        <v>45</v>
      </c>
      <c r="CN41" s="6">
        <f t="shared" si="281"/>
        <v>0</v>
      </c>
      <c r="CO41" s="6">
        <f t="shared" si="282"/>
        <v>0</v>
      </c>
      <c r="CP41" s="6">
        <f t="shared" si="283"/>
        <v>0</v>
      </c>
      <c r="CQ41" s="4" t="s">
        <v>41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45</v>
      </c>
      <c r="CV41" s="6">
        <f t="shared" si="287"/>
        <v>0</v>
      </c>
      <c r="CW41" s="6">
        <f t="shared" si="288"/>
        <v>0</v>
      </c>
      <c r="CX41" s="6">
        <f t="shared" si="289"/>
        <v>0</v>
      </c>
      <c r="CY41" s="4" t="s">
        <v>41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41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41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41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87</v>
      </c>
      <c r="DP41" s="6">
        <f t="shared" si="302"/>
        <v>0</v>
      </c>
      <c r="DQ41" s="6">
        <f t="shared" si="303"/>
        <v>0</v>
      </c>
      <c r="DR41" s="6">
        <f t="shared" si="304"/>
        <v>1</v>
      </c>
      <c r="DS41" s="4" t="s">
        <v>41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41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41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41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41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29</v>
      </c>
      <c r="EN41" s="6">
        <f t="shared" si="106"/>
        <v>0</v>
      </c>
      <c r="EO41" s="6">
        <f t="shared" si="107"/>
        <v>1</v>
      </c>
      <c r="EP41" s="6">
        <f t="shared" si="108"/>
        <v>30</v>
      </c>
      <c r="EQ41" s="6" t="str">
        <f t="shared" si="109"/>
        <v>Прийнято</v>
      </c>
    </row>
    <row r="42" spans="1:147" ht="68.25" customHeight="1">
      <c r="A42" s="4">
        <v>37</v>
      </c>
      <c r="B42" s="13" t="s">
        <v>75</v>
      </c>
      <c r="C42" s="4" t="s">
        <v>41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41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41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41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41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41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41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41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41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41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41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41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41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41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41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41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41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41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45</v>
      </c>
      <c r="BX42" s="6">
        <f t="shared" si="269"/>
        <v>0</v>
      </c>
      <c r="BY42" s="6">
        <f t="shared" si="270"/>
        <v>0</v>
      </c>
      <c r="BZ42" s="6">
        <f t="shared" si="271"/>
        <v>0</v>
      </c>
      <c r="CA42" s="4" t="s">
        <v>45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41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45</v>
      </c>
      <c r="CJ42" s="6">
        <f t="shared" si="278"/>
        <v>0</v>
      </c>
      <c r="CK42" s="6">
        <f t="shared" si="279"/>
        <v>0</v>
      </c>
      <c r="CL42" s="6">
        <f t="shared" si="280"/>
        <v>0</v>
      </c>
      <c r="CM42" s="4" t="s">
        <v>45</v>
      </c>
      <c r="CN42" s="6">
        <f t="shared" si="281"/>
        <v>0</v>
      </c>
      <c r="CO42" s="6">
        <f t="shared" si="282"/>
        <v>0</v>
      </c>
      <c r="CP42" s="6">
        <f t="shared" si="283"/>
        <v>0</v>
      </c>
      <c r="CQ42" s="4" t="s">
        <v>41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45</v>
      </c>
      <c r="CV42" s="6">
        <f t="shared" si="287"/>
        <v>0</v>
      </c>
      <c r="CW42" s="6">
        <f t="shared" si="288"/>
        <v>0</v>
      </c>
      <c r="CX42" s="6">
        <f t="shared" si="289"/>
        <v>0</v>
      </c>
      <c r="CY42" s="4" t="s">
        <v>41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41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41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41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41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41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41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41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41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41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30</v>
      </c>
      <c r="EN42" s="6">
        <f t="shared" si="106"/>
        <v>0</v>
      </c>
      <c r="EO42" s="6">
        <f t="shared" si="107"/>
        <v>0</v>
      </c>
      <c r="EP42" s="6">
        <f t="shared" si="108"/>
        <v>30</v>
      </c>
      <c r="EQ42" s="6" t="str">
        <f t="shared" si="109"/>
        <v>Прийнято</v>
      </c>
    </row>
    <row r="43" spans="1:147" ht="42.75" customHeight="1">
      <c r="A43" s="4">
        <v>38</v>
      </c>
      <c r="B43" s="13" t="s">
        <v>76</v>
      </c>
      <c r="C43" s="4" t="s">
        <v>41</v>
      </c>
      <c r="D43" s="6">
        <f t="shared" ref="D43:D45" si="320">IF(C43="За",1,0)</f>
        <v>1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41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41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41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41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41</v>
      </c>
      <c r="X43" s="6">
        <f t="shared" ref="X43:X45" si="335">IF(W43="За",1,0)</f>
        <v>1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41</v>
      </c>
      <c r="AB43" s="6">
        <f t="shared" ref="AB43:AB45" si="338">IF(AA43="За",1,0)</f>
        <v>1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41</v>
      </c>
      <c r="AF43" s="6">
        <f t="shared" ref="AF43:AF45" si="341">IF(AE43="За",1,0)</f>
        <v>1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41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41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41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41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4" t="s">
        <v>41</v>
      </c>
      <c r="AZ43" s="6">
        <f t="shared" ref="AZ43:AZ45" si="356">IF(AY43="За",1,0)</f>
        <v>1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41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41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41</v>
      </c>
      <c r="BL43" s="6">
        <f t="shared" ref="BL43:BL45" si="365">IF(BK43="За",1,0)</f>
        <v>1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41</v>
      </c>
      <c r="BP43" s="6">
        <f t="shared" ref="BP43:BP45" si="368">IF(BO43="За",1,0)</f>
        <v>1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41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45</v>
      </c>
      <c r="BX43" s="6">
        <f t="shared" ref="BX43:BX45" si="374">IF(BW43="За",1,0)</f>
        <v>0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45</v>
      </c>
      <c r="CB43" s="6">
        <f t="shared" ref="CB43:CB45" si="377">IF(CA43="За",1,0)</f>
        <v>0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41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45</v>
      </c>
      <c r="CJ43" s="6">
        <f t="shared" ref="CJ43:CJ45" si="383">IF(CI43="За",1,0)</f>
        <v>0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45</v>
      </c>
      <c r="CN43" s="6">
        <f t="shared" ref="CN43:CN45" si="386">IF(CM43="За",1,0)</f>
        <v>0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41</v>
      </c>
      <c r="CR43" s="6">
        <f t="shared" ref="CR43:CR45" si="389">IF(CQ43="За",1,0)</f>
        <v>1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45</v>
      </c>
      <c r="CV43" s="6">
        <f t="shared" ref="CV43:CV45" si="392">IF(CU43="За",1,0)</f>
        <v>0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41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41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41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41</v>
      </c>
      <c r="DL43" s="6">
        <f t="shared" ref="DL43:DL45" si="404">IF(DK43="За",1,0)</f>
        <v>1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41</v>
      </c>
      <c r="DP43" s="6">
        <f t="shared" ref="DP43:DP45" si="407">IF(DO43="За",1,0)</f>
        <v>1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41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41</v>
      </c>
      <c r="DX43" s="6">
        <f t="shared" ref="DX43:DX45" si="413">IF(DW43="За",1,0)</f>
        <v>1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41</v>
      </c>
      <c r="EB43" s="6">
        <f t="shared" ref="EB43:EB45" si="416">IF(EA43="За",1,0)</f>
        <v>1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41</v>
      </c>
      <c r="EF43" s="6">
        <f t="shared" ref="EF43:EF45" si="419">IF(EE43="За",1,0)</f>
        <v>1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41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30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30</v>
      </c>
      <c r="EQ43" s="6" t="str">
        <f t="shared" ref="EQ43:EQ45" si="429">IF(EM43&gt;17,"Прийнято","Не прийнято")</f>
        <v>Прийнято</v>
      </c>
    </row>
    <row r="44" spans="1:147" ht="56.25" customHeight="1">
      <c r="A44" s="4">
        <v>39</v>
      </c>
      <c r="B44" s="13" t="s">
        <v>77</v>
      </c>
      <c r="C44" s="4" t="s">
        <v>41</v>
      </c>
      <c r="D44" s="6">
        <f t="shared" si="320"/>
        <v>1</v>
      </c>
      <c r="E44" s="6">
        <f t="shared" si="321"/>
        <v>0</v>
      </c>
      <c r="F44" s="6">
        <f t="shared" si="322"/>
        <v>0</v>
      </c>
      <c r="G44" s="4" t="s">
        <v>41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41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41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41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41</v>
      </c>
      <c r="X44" s="6">
        <f t="shared" si="335"/>
        <v>1</v>
      </c>
      <c r="Y44" s="6">
        <f t="shared" si="336"/>
        <v>0</v>
      </c>
      <c r="Z44" s="6">
        <f t="shared" si="337"/>
        <v>0</v>
      </c>
      <c r="AA44" s="4" t="s">
        <v>41</v>
      </c>
      <c r="AB44" s="6">
        <f t="shared" si="338"/>
        <v>1</v>
      </c>
      <c r="AC44" s="6">
        <f t="shared" si="339"/>
        <v>0</v>
      </c>
      <c r="AD44" s="6">
        <f t="shared" si="340"/>
        <v>0</v>
      </c>
      <c r="AE44" s="4" t="s">
        <v>41</v>
      </c>
      <c r="AF44" s="6">
        <f t="shared" si="341"/>
        <v>1</v>
      </c>
      <c r="AG44" s="6">
        <f t="shared" si="342"/>
        <v>0</v>
      </c>
      <c r="AH44" s="6">
        <f t="shared" si="343"/>
        <v>0</v>
      </c>
      <c r="AI44" s="4" t="s">
        <v>41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41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41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41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4" t="s">
        <v>41</v>
      </c>
      <c r="AZ44" s="6">
        <f t="shared" si="356"/>
        <v>1</v>
      </c>
      <c r="BA44" s="6">
        <f t="shared" si="357"/>
        <v>0</v>
      </c>
      <c r="BB44" s="6">
        <f t="shared" si="358"/>
        <v>0</v>
      </c>
      <c r="BC44" s="4" t="s">
        <v>41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41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41</v>
      </c>
      <c r="BL44" s="6">
        <f t="shared" si="365"/>
        <v>1</v>
      </c>
      <c r="BM44" s="6">
        <f t="shared" si="366"/>
        <v>0</v>
      </c>
      <c r="BN44" s="6">
        <f t="shared" si="367"/>
        <v>0</v>
      </c>
      <c r="BO44" s="4" t="s">
        <v>41</v>
      </c>
      <c r="BP44" s="6">
        <f t="shared" si="368"/>
        <v>1</v>
      </c>
      <c r="BQ44" s="6">
        <f t="shared" si="369"/>
        <v>0</v>
      </c>
      <c r="BR44" s="6">
        <f t="shared" si="370"/>
        <v>0</v>
      </c>
      <c r="BS44" s="4" t="s">
        <v>41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45</v>
      </c>
      <c r="BX44" s="6">
        <f t="shared" si="374"/>
        <v>0</v>
      </c>
      <c r="BY44" s="6">
        <f t="shared" si="375"/>
        <v>0</v>
      </c>
      <c r="BZ44" s="6">
        <f t="shared" si="376"/>
        <v>0</v>
      </c>
      <c r="CA44" s="4" t="s">
        <v>45</v>
      </c>
      <c r="CB44" s="6">
        <f t="shared" si="377"/>
        <v>0</v>
      </c>
      <c r="CC44" s="6">
        <f t="shared" si="378"/>
        <v>0</v>
      </c>
      <c r="CD44" s="6">
        <f t="shared" si="379"/>
        <v>0</v>
      </c>
      <c r="CE44" s="4" t="s">
        <v>41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45</v>
      </c>
      <c r="CJ44" s="6">
        <f t="shared" si="383"/>
        <v>0</v>
      </c>
      <c r="CK44" s="6">
        <f t="shared" si="384"/>
        <v>0</v>
      </c>
      <c r="CL44" s="6">
        <f t="shared" si="385"/>
        <v>0</v>
      </c>
      <c r="CM44" s="4" t="s">
        <v>45</v>
      </c>
      <c r="CN44" s="6">
        <f t="shared" si="386"/>
        <v>0</v>
      </c>
      <c r="CO44" s="6">
        <f t="shared" si="387"/>
        <v>0</v>
      </c>
      <c r="CP44" s="6">
        <f t="shared" si="388"/>
        <v>0</v>
      </c>
      <c r="CQ44" s="4" t="s">
        <v>41</v>
      </c>
      <c r="CR44" s="6">
        <f t="shared" si="389"/>
        <v>1</v>
      </c>
      <c r="CS44" s="6">
        <f t="shared" si="390"/>
        <v>0</v>
      </c>
      <c r="CT44" s="6">
        <f t="shared" si="391"/>
        <v>0</v>
      </c>
      <c r="CU44" s="4" t="s">
        <v>45</v>
      </c>
      <c r="CV44" s="6">
        <f t="shared" si="392"/>
        <v>0</v>
      </c>
      <c r="CW44" s="6">
        <f t="shared" si="393"/>
        <v>0</v>
      </c>
      <c r="CX44" s="6">
        <f t="shared" si="394"/>
        <v>0</v>
      </c>
      <c r="CY44" s="4" t="s">
        <v>41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41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41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41</v>
      </c>
      <c r="DL44" s="6">
        <f t="shared" si="404"/>
        <v>1</v>
      </c>
      <c r="DM44" s="6">
        <f t="shared" si="405"/>
        <v>0</v>
      </c>
      <c r="DN44" s="6">
        <f t="shared" si="406"/>
        <v>0</v>
      </c>
      <c r="DO44" s="4" t="s">
        <v>41</v>
      </c>
      <c r="DP44" s="6">
        <f t="shared" si="407"/>
        <v>1</v>
      </c>
      <c r="DQ44" s="6">
        <f t="shared" si="408"/>
        <v>0</v>
      </c>
      <c r="DR44" s="6">
        <f t="shared" si="409"/>
        <v>0</v>
      </c>
      <c r="DS44" s="4" t="s">
        <v>41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41</v>
      </c>
      <c r="DX44" s="6">
        <f t="shared" si="413"/>
        <v>1</v>
      </c>
      <c r="DY44" s="6">
        <f t="shared" si="414"/>
        <v>0</v>
      </c>
      <c r="DZ44" s="6">
        <f t="shared" si="415"/>
        <v>0</v>
      </c>
      <c r="EA44" s="4" t="s">
        <v>41</v>
      </c>
      <c r="EB44" s="6">
        <f t="shared" si="416"/>
        <v>1</v>
      </c>
      <c r="EC44" s="6">
        <f t="shared" si="417"/>
        <v>0</v>
      </c>
      <c r="ED44" s="6">
        <f t="shared" si="418"/>
        <v>0</v>
      </c>
      <c r="EE44" s="4" t="s">
        <v>41</v>
      </c>
      <c r="EF44" s="6">
        <f t="shared" si="419"/>
        <v>1</v>
      </c>
      <c r="EG44" s="6">
        <f t="shared" si="420"/>
        <v>0</v>
      </c>
      <c r="EH44" s="6">
        <f t="shared" si="421"/>
        <v>0</v>
      </c>
      <c r="EI44" s="4" t="s">
        <v>41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30</v>
      </c>
      <c r="EN44" s="6">
        <f t="shared" si="426"/>
        <v>0</v>
      </c>
      <c r="EO44" s="6">
        <f t="shared" si="427"/>
        <v>0</v>
      </c>
      <c r="EP44" s="6">
        <f t="shared" si="428"/>
        <v>30</v>
      </c>
      <c r="EQ44" s="6" t="str">
        <f t="shared" si="429"/>
        <v>Прийнято</v>
      </c>
    </row>
    <row r="45" spans="1:147" ht="1.5" customHeight="1">
      <c r="A45" s="4">
        <v>40</v>
      </c>
      <c r="B45" s="13"/>
      <c r="C45" s="4" t="s">
        <v>41</v>
      </c>
      <c r="D45" s="6">
        <f t="shared" si="320"/>
        <v>1</v>
      </c>
      <c r="E45" s="6">
        <f t="shared" si="321"/>
        <v>0</v>
      </c>
      <c r="F45" s="6">
        <f t="shared" si="322"/>
        <v>0</v>
      </c>
      <c r="G45" s="4" t="s">
        <v>41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41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41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41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41</v>
      </c>
      <c r="X45" s="6">
        <f t="shared" si="335"/>
        <v>1</v>
      </c>
      <c r="Y45" s="6">
        <f t="shared" si="336"/>
        <v>0</v>
      </c>
      <c r="Z45" s="6">
        <f t="shared" si="337"/>
        <v>0</v>
      </c>
      <c r="AA45" s="4" t="s">
        <v>41</v>
      </c>
      <c r="AB45" s="6">
        <f t="shared" si="338"/>
        <v>1</v>
      </c>
      <c r="AC45" s="6">
        <f t="shared" si="339"/>
        <v>0</v>
      </c>
      <c r="AD45" s="6">
        <f t="shared" si="340"/>
        <v>0</v>
      </c>
      <c r="AE45" s="4" t="s">
        <v>41</v>
      </c>
      <c r="AF45" s="6">
        <f t="shared" si="341"/>
        <v>1</v>
      </c>
      <c r="AG45" s="6">
        <f t="shared" si="342"/>
        <v>0</v>
      </c>
      <c r="AH45" s="6">
        <f t="shared" si="343"/>
        <v>0</v>
      </c>
      <c r="AI45" s="4" t="s">
        <v>41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41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41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41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4" t="s">
        <v>41</v>
      </c>
      <c r="AZ45" s="6">
        <f t="shared" si="356"/>
        <v>1</v>
      </c>
      <c r="BA45" s="6">
        <f t="shared" si="357"/>
        <v>0</v>
      </c>
      <c r="BB45" s="6">
        <f t="shared" si="358"/>
        <v>0</v>
      </c>
      <c r="BC45" s="4" t="s">
        <v>41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41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41</v>
      </c>
      <c r="BL45" s="6">
        <f t="shared" si="365"/>
        <v>1</v>
      </c>
      <c r="BM45" s="6">
        <f t="shared" si="366"/>
        <v>0</v>
      </c>
      <c r="BN45" s="6">
        <f t="shared" si="367"/>
        <v>0</v>
      </c>
      <c r="BO45" s="4" t="s">
        <v>41</v>
      </c>
      <c r="BP45" s="6">
        <f t="shared" si="368"/>
        <v>1</v>
      </c>
      <c r="BQ45" s="6">
        <f t="shared" si="369"/>
        <v>0</v>
      </c>
      <c r="BR45" s="6">
        <f t="shared" si="370"/>
        <v>0</v>
      </c>
      <c r="BS45" s="4" t="s">
        <v>41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41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45</v>
      </c>
      <c r="CB45" s="6">
        <f t="shared" si="377"/>
        <v>0</v>
      </c>
      <c r="CC45" s="6">
        <f t="shared" si="378"/>
        <v>0</v>
      </c>
      <c r="CD45" s="6">
        <f t="shared" si="379"/>
        <v>0</v>
      </c>
      <c r="CE45" s="4" t="s">
        <v>41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45</v>
      </c>
      <c r="CJ45" s="6">
        <f t="shared" si="383"/>
        <v>0</v>
      </c>
      <c r="CK45" s="6">
        <f t="shared" si="384"/>
        <v>0</v>
      </c>
      <c r="CL45" s="6">
        <f t="shared" si="385"/>
        <v>0</v>
      </c>
      <c r="CM45" s="4" t="s">
        <v>41</v>
      </c>
      <c r="CN45" s="6">
        <f t="shared" si="386"/>
        <v>1</v>
      </c>
      <c r="CO45" s="6">
        <f t="shared" si="387"/>
        <v>0</v>
      </c>
      <c r="CP45" s="6">
        <f t="shared" si="388"/>
        <v>0</v>
      </c>
      <c r="CQ45" s="4" t="s">
        <v>41</v>
      </c>
      <c r="CR45" s="6">
        <f t="shared" si="389"/>
        <v>1</v>
      </c>
      <c r="CS45" s="6">
        <f t="shared" si="390"/>
        <v>0</v>
      </c>
      <c r="CT45" s="6">
        <f t="shared" si="391"/>
        <v>0</v>
      </c>
      <c r="CU45" s="4" t="s">
        <v>45</v>
      </c>
      <c r="CV45" s="6">
        <f t="shared" si="392"/>
        <v>0</v>
      </c>
      <c r="CW45" s="6">
        <f t="shared" si="393"/>
        <v>0</v>
      </c>
      <c r="CX45" s="6">
        <f t="shared" si="394"/>
        <v>0</v>
      </c>
      <c r="CY45" s="4" t="s">
        <v>41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41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41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41</v>
      </c>
      <c r="DL45" s="6">
        <f t="shared" si="404"/>
        <v>1</v>
      </c>
      <c r="DM45" s="6">
        <f t="shared" si="405"/>
        <v>0</v>
      </c>
      <c r="DN45" s="6">
        <f t="shared" si="406"/>
        <v>0</v>
      </c>
      <c r="DO45" s="4" t="s">
        <v>41</v>
      </c>
      <c r="DP45" s="6">
        <f t="shared" si="407"/>
        <v>1</v>
      </c>
      <c r="DQ45" s="6">
        <f t="shared" si="408"/>
        <v>0</v>
      </c>
      <c r="DR45" s="6">
        <f t="shared" si="409"/>
        <v>0</v>
      </c>
      <c r="DS45" s="4" t="s">
        <v>41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41</v>
      </c>
      <c r="DX45" s="6">
        <f t="shared" si="413"/>
        <v>1</v>
      </c>
      <c r="DY45" s="6">
        <f t="shared" si="414"/>
        <v>0</v>
      </c>
      <c r="DZ45" s="6">
        <f t="shared" si="415"/>
        <v>0</v>
      </c>
      <c r="EA45" s="4" t="s">
        <v>41</v>
      </c>
      <c r="EB45" s="6">
        <f t="shared" si="416"/>
        <v>1</v>
      </c>
      <c r="EC45" s="6">
        <f t="shared" si="417"/>
        <v>0</v>
      </c>
      <c r="ED45" s="6">
        <f t="shared" si="418"/>
        <v>0</v>
      </c>
      <c r="EE45" s="4" t="s">
        <v>41</v>
      </c>
      <c r="EF45" s="6">
        <f t="shared" si="419"/>
        <v>1</v>
      </c>
      <c r="EG45" s="6">
        <f t="shared" si="420"/>
        <v>0</v>
      </c>
      <c r="EH45" s="6">
        <f t="shared" si="421"/>
        <v>0</v>
      </c>
      <c r="EI45" s="4" t="s">
        <v>41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32</v>
      </c>
      <c r="EN45" s="6">
        <f t="shared" si="426"/>
        <v>0</v>
      </c>
      <c r="EO45" s="6">
        <f t="shared" si="427"/>
        <v>0</v>
      </c>
      <c r="EP45" s="6">
        <f t="shared" si="428"/>
        <v>32</v>
      </c>
      <c r="EQ45" s="6" t="str">
        <f t="shared" si="429"/>
        <v>Прийнято</v>
      </c>
    </row>
    <row r="46" spans="1:147" ht="27.75" hidden="1" customHeight="1">
      <c r="A46" s="4">
        <v>41</v>
      </c>
      <c r="B46" s="14"/>
      <c r="C46" s="4" t="s">
        <v>41</v>
      </c>
      <c r="D46" s="6">
        <f t="shared" ref="D46" si="430">IF(C46="За",1,0)</f>
        <v>1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41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41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41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41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41</v>
      </c>
      <c r="X46" s="6">
        <f t="shared" ref="X46" si="445">IF(W46="За",1,0)</f>
        <v>1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41</v>
      </c>
      <c r="AB46" s="6">
        <f t="shared" ref="AB46" si="448">IF(AA46="За",1,0)</f>
        <v>1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41</v>
      </c>
      <c r="AF46" s="6">
        <f t="shared" ref="AF46" si="451">IF(AE46="За",1,0)</f>
        <v>1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41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41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41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41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4" t="s">
        <v>41</v>
      </c>
      <c r="AZ46" s="6">
        <f t="shared" ref="AZ46" si="466">IF(AY46="За",1,0)</f>
        <v>1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41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41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41</v>
      </c>
      <c r="BL46" s="6">
        <f t="shared" ref="BL46" si="475">IF(BK46="За",1,0)</f>
        <v>1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41</v>
      </c>
      <c r="BP46" s="6">
        <f t="shared" ref="BP46" si="478">IF(BO46="За",1,0)</f>
        <v>1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41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41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45</v>
      </c>
      <c r="CB46" s="6">
        <f t="shared" ref="CB46" si="487">IF(CA46="За",1,0)</f>
        <v>0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41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45</v>
      </c>
      <c r="CJ46" s="6">
        <f t="shared" ref="CJ46" si="493">IF(CI46="За",1,0)</f>
        <v>0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41</v>
      </c>
      <c r="CN46" s="6">
        <f t="shared" ref="CN46" si="496">IF(CM46="За",1,0)</f>
        <v>1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41</v>
      </c>
      <c r="CR46" s="6">
        <f t="shared" ref="CR46" si="499">IF(CQ46="За",1,0)</f>
        <v>1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45</v>
      </c>
      <c r="CV46" s="6">
        <f t="shared" ref="CV46" si="502">IF(CU46="За",1,0)</f>
        <v>0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41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41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41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41</v>
      </c>
      <c r="DL46" s="6">
        <f t="shared" ref="DL46" si="514">IF(DK46="За",1,0)</f>
        <v>1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41</v>
      </c>
      <c r="DP46" s="6">
        <f t="shared" ref="DP46" si="517">IF(DO46="За",1,0)</f>
        <v>1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41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41</v>
      </c>
      <c r="DX46" s="6">
        <f t="shared" ref="DX46" si="523">IF(DW46="За",1,0)</f>
        <v>1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41</v>
      </c>
      <c r="EB46" s="6">
        <f t="shared" ref="EB46" si="526">IF(EA46="За",1,0)</f>
        <v>1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41</v>
      </c>
      <c r="EF46" s="6">
        <f t="shared" ref="EF46" si="529">IF(EE46="За",1,0)</f>
        <v>1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41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32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32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2017-07-28T12:50:41Z</dcterms:modified>
</cp:coreProperties>
</file>