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J26" i="1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EN26" s="1"/>
  <c r="F26"/>
  <c r="D27"/>
  <c r="EM27" s="1"/>
  <c r="EQ27" s="1"/>
  <c r="E27"/>
  <c r="F27"/>
  <c r="EO27" s="1"/>
  <c r="D28"/>
  <c r="E28"/>
  <c r="EN28" s="1"/>
  <c r="F28"/>
  <c r="D29"/>
  <c r="EM29" s="1"/>
  <c r="EQ29" s="1"/>
  <c r="E29"/>
  <c r="F29"/>
  <c r="EO29" s="1"/>
  <c r="D30"/>
  <c r="E30"/>
  <c r="EN30" s="1"/>
  <c r="F30"/>
  <c r="D31"/>
  <c r="EM31" s="1"/>
  <c r="EQ31" s="1"/>
  <c r="E31"/>
  <c r="F31"/>
  <c r="EO31" s="1"/>
  <c r="D32"/>
  <c r="E32"/>
  <c r="EN32" s="1"/>
  <c r="F32"/>
  <c r="D33"/>
  <c r="EM33" s="1"/>
  <c r="EQ33" s="1"/>
  <c r="E33"/>
  <c r="F33"/>
  <c r="EO33" s="1"/>
  <c r="D34"/>
  <c r="E34"/>
  <c r="EN34" s="1"/>
  <c r="F34"/>
  <c r="D35"/>
  <c r="EM35" s="1"/>
  <c r="EQ35" s="1"/>
  <c r="E35"/>
  <c r="F35"/>
  <c r="EO35" s="1"/>
  <c r="D36"/>
  <c r="E36"/>
  <c r="EN36" s="1"/>
  <c r="F36"/>
  <c r="D37"/>
  <c r="EM37" s="1"/>
  <c r="EQ37" s="1"/>
  <c r="E37"/>
  <c r="F37"/>
  <c r="EO37" s="1"/>
  <c r="D38"/>
  <c r="E38"/>
  <c r="EN38" s="1"/>
  <c r="F38"/>
  <c r="D39"/>
  <c r="EM39" s="1"/>
  <c r="EQ39" s="1"/>
  <c r="E39"/>
  <c r="F39"/>
  <c r="EO39" s="1"/>
  <c r="D40"/>
  <c r="E40"/>
  <c r="EN40" s="1"/>
  <c r="F40"/>
  <c r="D41"/>
  <c r="EM41" s="1"/>
  <c r="EQ41" s="1"/>
  <c r="E41"/>
  <c r="F41"/>
  <c r="EO41" s="1"/>
  <c r="D42"/>
  <c r="E42"/>
  <c r="EN42" s="1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O42" l="1"/>
  <c r="EM42"/>
  <c r="EQ42" s="1"/>
  <c r="EN41"/>
  <c r="EO40"/>
  <c r="EM40"/>
  <c r="EQ40" s="1"/>
  <c r="EN39"/>
  <c r="EP39" s="1"/>
  <c r="EO38"/>
  <c r="EM38"/>
  <c r="EQ38" s="1"/>
  <c r="EN37"/>
  <c r="EO36"/>
  <c r="EM36"/>
  <c r="EQ36" s="1"/>
  <c r="EN35"/>
  <c r="EP35" s="1"/>
  <c r="EO34"/>
  <c r="EM34"/>
  <c r="EQ34" s="1"/>
  <c r="EN33"/>
  <c r="EO32"/>
  <c r="EM32"/>
  <c r="EQ32" s="1"/>
  <c r="EN31"/>
  <c r="EP31" s="1"/>
  <c r="EO30"/>
  <c r="EM30"/>
  <c r="EQ30" s="1"/>
  <c r="EN29"/>
  <c r="EP29" s="1"/>
  <c r="EO28"/>
  <c r="EM28"/>
  <c r="EQ28" s="1"/>
  <c r="EN27"/>
  <c r="EP27" s="1"/>
  <c r="EO26"/>
  <c r="EM26"/>
  <c r="EQ26" s="1"/>
  <c r="EP42"/>
  <c r="EP38"/>
  <c r="EP34"/>
  <c r="EP41"/>
  <c r="EP37"/>
  <c r="EP33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30" l="1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EN15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M7" s="1"/>
  <c r="EQ7" s="1"/>
  <c r="E7"/>
  <c r="F7"/>
  <c r="EO7" s="1"/>
  <c r="D8"/>
  <c r="E8"/>
  <c r="EN8" s="1"/>
  <c r="F8"/>
  <c r="D9"/>
  <c r="EM9" s="1"/>
  <c r="EQ9" s="1"/>
  <c r="E9"/>
  <c r="F9"/>
  <c r="EO9" s="1"/>
  <c r="D10"/>
  <c r="E10"/>
  <c r="EN10" s="1"/>
  <c r="F10"/>
  <c r="D11"/>
  <c r="EM11" s="1"/>
  <c r="EQ11" s="1"/>
  <c r="E11"/>
  <c r="F11"/>
  <c r="EO11" s="1"/>
  <c r="D12"/>
  <c r="E12"/>
  <c r="EN12" s="1"/>
  <c r="F12"/>
  <c r="D13"/>
  <c r="EM13" s="1"/>
  <c r="EQ13" s="1"/>
  <c r="E13"/>
  <c r="F13"/>
  <c r="EO13" s="1"/>
  <c r="D14"/>
  <c r="E14"/>
  <c r="EN14" s="1"/>
  <c r="F14"/>
  <c r="D16"/>
  <c r="EM16" s="1"/>
  <c r="EQ16" s="1"/>
  <c r="E16"/>
  <c r="F16"/>
  <c r="EO16" s="1"/>
  <c r="D17"/>
  <c r="E17"/>
  <c r="EN17" s="1"/>
  <c r="F17"/>
  <c r="D18"/>
  <c r="EM18" s="1"/>
  <c r="EQ18" s="1"/>
  <c r="E18"/>
  <c r="F18"/>
  <c r="EO18" s="1"/>
  <c r="D19"/>
  <c r="E19"/>
  <c r="EN19" s="1"/>
  <c r="F19"/>
  <c r="D20"/>
  <c r="EM20" s="1"/>
  <c r="EQ20" s="1"/>
  <c r="E20"/>
  <c r="F20"/>
  <c r="EO20" s="1"/>
  <c r="EP22" l="1"/>
  <c r="EP24"/>
  <c r="EP25"/>
  <c r="EP21"/>
  <c r="EN20"/>
  <c r="EP20" s="1"/>
  <c r="EO19"/>
  <c r="EM19"/>
  <c r="EQ19" s="1"/>
  <c r="EN18"/>
  <c r="EO17"/>
  <c r="EM17"/>
  <c r="EQ17" s="1"/>
  <c r="EN16"/>
  <c r="EP16" s="1"/>
  <c r="EO14"/>
  <c r="EM14"/>
  <c r="EQ14" s="1"/>
  <c r="EN13"/>
  <c r="EP13" s="1"/>
  <c r="EO12"/>
  <c r="EM12"/>
  <c r="EQ12" s="1"/>
  <c r="EN11"/>
  <c r="EP11" s="1"/>
  <c r="EO10"/>
  <c r="EM10"/>
  <c r="EQ10" s="1"/>
  <c r="EN9"/>
  <c r="EP9" s="1"/>
  <c r="EO8"/>
  <c r="EM8"/>
  <c r="EQ8" s="1"/>
  <c r="EN7"/>
  <c r="EP7" s="1"/>
  <c r="EP23"/>
  <c r="EP18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14" l="1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<sst xmlns="http://schemas.openxmlformats.org/spreadsheetml/2006/main" count="1358" uniqueCount="66">
  <si>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</si>
  <si>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</si>
  <si>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</si>
  <si>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</si>
  <si>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</si>
  <si>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</si>
  <si>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</si>
  <si>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</si>
  <si>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</si>
  <si>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</si>
  <si>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</si>
  <si>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</si>
  <si>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</si>
  <si>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</si>
  <si>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</si>
  <si>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</si>
  <si>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</si>
  <si>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</si>
  <si>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</si>
  <si>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</si>
  <si>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Петров К. Є. "Опозиційний блок"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</si>
  <si>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</si>
  <si>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</si>
  <si>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</si>
  <si>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</si>
  <si>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</si>
  <si>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</si>
  <si>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</si>
  <si>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</si>
  <si>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</si>
  <si>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</si>
  <si>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</si>
  <si>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</si>
  <si>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</si>
  <si>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</si>
  <si>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Ширяєв Г. Г.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</si>
  <si>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</si>
  <si>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</si>
  <si>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</si>
  <si>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</si>
  <si>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</si>
  <si>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</si>
  <si>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</si>
  <si>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</si>
  <si>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Поіменне голосування депутатів Покровської міської ради</t>
  </si>
  <si>
    <t>Звіт міського голови про виконання Програми соціально-економічного та культурного розвитку міста Покров у 2016 році</t>
  </si>
  <si>
    <t>Про встановлення податку на нерухоме майно, відмінне від земельної ділянки, для об’єктів нежитлової нерухомості</t>
  </si>
  <si>
    <t>Про встановлення податку на нерухоме майно, відмінне від земельної ділянки, для об’єктів житлової нерухомості</t>
  </si>
  <si>
    <t>Про встановлення  фіксованих  ставок єдиного податку для фізичних осіб -  підприємців</t>
  </si>
  <si>
    <t>Про встановлення транспортного податку</t>
  </si>
  <si>
    <t>Про затвердження розміру соціальної матеріальної допомоги на встановлення приладів індивідуального опалення соціально вразливим верствам населення в рамках Програми децентралізації теплопостачання в місті Покров (Платіжний реєстр №14)</t>
  </si>
  <si>
    <t>Про передачу на баланс МКП «ЖЕО» робіт з капітального ремонту м'яких  покрівель  житлових будинків</t>
  </si>
  <si>
    <t>Про передачу на баланс ПМКП «Добробут» робіт з капітального ремонту лінії  зовнішнього освітлення</t>
  </si>
  <si>
    <t>Про передачу на баланс ПМКП «Добробут» робіт з капітального ремонту тротуару по вул. Медична</t>
  </si>
  <si>
    <t>Про надання дозволу прокуратурі  Дніпропетровської області на розробку проекту землеустрою щодо відведення земельної ділянки в постійне користування по вул. Гагаріна,18 гараж № 7/10 в м. Покров</t>
  </si>
  <si>
    <t>Про клопотання Орджонікідзевського міського комунального підприємства «Орджонікідзетеплоенерго» щодо вилучення з користування частини земельної ділянки по  вул. Північно-промислова, 34</t>
  </si>
  <si>
    <t>Про надання дозволу Покровському міському комунальному підприємству «Саночистка» на розробку проекту землеустрою щодо відведення земельної ділянки в постійне користування по вул. Північно-промислова, 34 в  м. Покров</t>
  </si>
  <si>
    <t>Про клопотання колективного підприємства «Союздрук» щодо розірвання договору оренди землі та вилучення з користування земельної ділянки по вул. Центральна, 49/1</t>
  </si>
  <si>
    <t>Про клопотання Товариства з обмеженою відповідальністю  «Укртехресурс» щодо звільнення від сплати земельного податку за земельні ділянки, на яких встановлені модульні котельні, призначені  для опалення бюджетних установ та  організацій міста Покров</t>
  </si>
  <si>
    <t>Про клопотання Товариства з обмеженою відповідальністю «Укрспецсервіс» щодо затвердження проекту землеустрою по відведенню земельної  ділянки в оренду за адресою вул. Тикви Григорія, 3, м. Покров Дніпропетровської області</t>
  </si>
  <si>
    <t>Про заяву Ткаченка Дениса Геннадійовича  щодо надання дозволу на розробку  проекту землеустрою по  відведенню земельної ділянки  в  оренду по  вул.  Малки Івана, 2</t>
  </si>
  <si>
    <t>Про заяви  громадян щодо передачі  у власність та користування  земельних  ділянок</t>
  </si>
  <si>
    <t xml:space="preserve">Перше пленарне засідання чергової 17 сесії Покровської міської ради </t>
  </si>
  <si>
    <t>13 січня 2017 року</t>
  </si>
  <si>
    <t>Відсутній</t>
  </si>
  <si>
    <t>Утримався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</si>
</sst>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.5"/>
      <color theme="1"/>
      <name val="Arial Narrow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zoomScale="60" zoomScaleNormal="60" workbookViewId="0">
      <selection activeCell="CQ7" sqref="CQ7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16.5" customHeight="1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</row>
    <row r="2" spans="1:147" ht="15" customHeight="1">
      <c r="A2" s="16" t="s">
        <v>62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</row>
    <row r="3" spans="1:147" ht="15" customHeight="1">
      <c r="A3" s="17" t="s">
        <v>63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</row>
    <row r="4" spans="1:147">
      <c r="C4" s="3"/>
      <c r="EM4" s="10"/>
      <c r="EN4" s="10" t="s">
        <v>36</v>
      </c>
      <c r="EO4" s="10"/>
      <c r="EP4" s="2"/>
      <c r="EQ4" s="2"/>
    </row>
    <row r="5" spans="1:147" s="1" customFormat="1" ht="105" customHeight="1">
      <c r="A5" s="4" t="s">
        <v>43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33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34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26</v>
      </c>
      <c r="DH5" s="9"/>
      <c r="DI5" s="9"/>
      <c r="DJ5" s="9"/>
      <c r="DK5" s="5" t="s">
        <v>27</v>
      </c>
      <c r="DL5" s="9"/>
      <c r="DM5" s="9"/>
      <c r="DN5" s="9"/>
      <c r="DO5" s="5" t="s">
        <v>28</v>
      </c>
      <c r="DP5" s="9"/>
      <c r="DQ5" s="9"/>
      <c r="DR5" s="9"/>
      <c r="DS5" s="5" t="s">
        <v>29</v>
      </c>
      <c r="DT5" s="9"/>
      <c r="DU5" s="9"/>
      <c r="DV5" s="9"/>
      <c r="DW5" s="5" t="s">
        <v>30</v>
      </c>
      <c r="DX5" s="9"/>
      <c r="DY5" s="9"/>
      <c r="DZ5" s="9"/>
      <c r="EA5" s="5" t="s">
        <v>31</v>
      </c>
      <c r="EB5" s="9"/>
      <c r="EC5" s="9"/>
      <c r="ED5" s="9"/>
      <c r="EE5" s="5" t="s">
        <v>35</v>
      </c>
      <c r="EF5" s="9"/>
      <c r="EG5" s="9"/>
      <c r="EH5" s="9"/>
      <c r="EI5" s="5" t="s">
        <v>32</v>
      </c>
      <c r="EJ5" s="9"/>
      <c r="EK5" s="9"/>
      <c r="EL5" s="9"/>
      <c r="EM5" s="4" t="s">
        <v>37</v>
      </c>
      <c r="EN5" s="7" t="s">
        <v>38</v>
      </c>
      <c r="EO5" s="4" t="s">
        <v>39</v>
      </c>
      <c r="EP5" s="7" t="s">
        <v>40</v>
      </c>
      <c r="EQ5" s="4" t="s">
        <v>41</v>
      </c>
    </row>
    <row r="6" spans="1:147" ht="57" customHeight="1">
      <c r="A6" s="4">
        <v>1</v>
      </c>
      <c r="B6" s="13" t="s">
        <v>45</v>
      </c>
      <c r="C6" s="4" t="s">
        <v>42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42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42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42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64</v>
      </c>
      <c r="T6" s="6">
        <f>IF(S6="За",1,0)</f>
        <v>0</v>
      </c>
      <c r="U6" s="6">
        <f>IF(S6="Проти",1,0)</f>
        <v>0</v>
      </c>
      <c r="V6" s="6">
        <f>IF(S6="Утримався",1,0)</f>
        <v>0</v>
      </c>
      <c r="W6" s="4" t="s">
        <v>42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42</v>
      </c>
      <c r="AB6" s="6">
        <f>IF(AA6="За",1,0)</f>
        <v>1</v>
      </c>
      <c r="AC6" s="6">
        <f>IF(AA6="Проти",1,0)</f>
        <v>0</v>
      </c>
      <c r="AD6" s="6">
        <f>IF(AA6="Утримався",1,0)</f>
        <v>0</v>
      </c>
      <c r="AE6" s="4" t="s">
        <v>64</v>
      </c>
      <c r="AF6" s="6">
        <f>IF(AE6="За",1,0)</f>
        <v>0</v>
      </c>
      <c r="AG6" s="6">
        <f>IF(AE6="Проти",1,0)</f>
        <v>0</v>
      </c>
      <c r="AH6" s="6">
        <f>IF(AE6="Утримався",1,0)</f>
        <v>0</v>
      </c>
      <c r="AI6" s="4" t="s">
        <v>42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42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42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42</v>
      </c>
      <c r="AV6" s="6">
        <f>IF(AU6="За",1,0)</f>
        <v>1</v>
      </c>
      <c r="AW6" s="6">
        <f>IF(AU6="Проти",1,0)</f>
        <v>0</v>
      </c>
      <c r="AX6" s="6">
        <f>IF(AU6="Утримався",1,0)</f>
        <v>0</v>
      </c>
      <c r="AY6" s="4" t="s">
        <v>64</v>
      </c>
      <c r="AZ6" s="6">
        <f>IF(AY6="За",1,0)</f>
        <v>0</v>
      </c>
      <c r="BA6" s="6">
        <f>IF(AY6="Проти",1,0)</f>
        <v>0</v>
      </c>
      <c r="BB6" s="6">
        <f>IF(AY6="Утримався",1,0)</f>
        <v>0</v>
      </c>
      <c r="BC6" s="4" t="s">
        <v>42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42</v>
      </c>
      <c r="BH6" s="6">
        <f>IF(BG6="За",1,0)</f>
        <v>1</v>
      </c>
      <c r="BI6" s="6">
        <f>IF(BG6="Проти",1,0)</f>
        <v>0</v>
      </c>
      <c r="BJ6" s="6">
        <f>IF(BG6="Утримався",1,0)</f>
        <v>0</v>
      </c>
      <c r="BK6" s="4" t="s">
        <v>42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42</v>
      </c>
      <c r="BP6" s="6">
        <f>IF(BO6="За",1,0)</f>
        <v>1</v>
      </c>
      <c r="BQ6" s="6">
        <f>IF(BO6="Проти",1,0)</f>
        <v>0</v>
      </c>
      <c r="BR6" s="6">
        <f>IF(BO6="Утримався",1,0)</f>
        <v>0</v>
      </c>
      <c r="BS6" s="4" t="s">
        <v>42</v>
      </c>
      <c r="BT6" s="6">
        <f>IF(BS6="За",1,0)</f>
        <v>1</v>
      </c>
      <c r="BU6" s="6">
        <f>IF(BS6="Проти",1,0)</f>
        <v>0</v>
      </c>
      <c r="BV6" s="6">
        <f>IF(BS6="Утримався",1,0)</f>
        <v>0</v>
      </c>
      <c r="BW6" s="4" t="s">
        <v>64</v>
      </c>
      <c r="BX6" s="6">
        <f>IF(BW6="За",1,0)</f>
        <v>0</v>
      </c>
      <c r="BY6" s="6">
        <f>IF(BW6="Проти",1,0)</f>
        <v>0</v>
      </c>
      <c r="BZ6" s="6">
        <f>IF(BW6="Утримався",1,0)</f>
        <v>0</v>
      </c>
      <c r="CA6" s="4" t="s">
        <v>64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42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42</v>
      </c>
      <c r="CJ6" s="6">
        <f>IF(CI6="За",1,0)</f>
        <v>1</v>
      </c>
      <c r="CK6" s="6">
        <f>IF(CI6="Проти",1,0)</f>
        <v>0</v>
      </c>
      <c r="CL6" s="6">
        <f>IF(CI6="Утримався",1,0)</f>
        <v>0</v>
      </c>
      <c r="CM6" s="4" t="s">
        <v>64</v>
      </c>
      <c r="CN6" s="6">
        <f>IF(CM6="За",1,0)</f>
        <v>0</v>
      </c>
      <c r="CO6" s="6">
        <f>IF(CM6="Проти",1,0)</f>
        <v>0</v>
      </c>
      <c r="CP6" s="6">
        <f>IF(CM6="Утримався",1,0)</f>
        <v>0</v>
      </c>
      <c r="CQ6" s="4" t="s">
        <v>64</v>
      </c>
      <c r="CR6" s="6">
        <f>IF(CQ6="За",1,0)</f>
        <v>0</v>
      </c>
      <c r="CS6" s="6">
        <f>IF(CQ6="Проти",1,0)</f>
        <v>0</v>
      </c>
      <c r="CT6" s="6">
        <f>IF(CQ6="Утримався",1,0)</f>
        <v>0</v>
      </c>
      <c r="CU6" s="4" t="s">
        <v>64</v>
      </c>
      <c r="CV6" s="6">
        <f>IF(CU6="За",1,0)</f>
        <v>0</v>
      </c>
      <c r="CW6" s="6">
        <f>IF(CU6="Проти",1,0)</f>
        <v>0</v>
      </c>
      <c r="CX6" s="6">
        <f>IF(CU6="Утримався",1,0)</f>
        <v>0</v>
      </c>
      <c r="CY6" s="4" t="s">
        <v>42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42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42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42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64</v>
      </c>
      <c r="DP6" s="6">
        <f>IF(DO6="За",1,0)</f>
        <v>0</v>
      </c>
      <c r="DQ6" s="6">
        <f>IF(DO6="Проти",1,0)</f>
        <v>0</v>
      </c>
      <c r="DR6" s="6">
        <f>IF(DO6="Утримався",1,0)</f>
        <v>0</v>
      </c>
      <c r="DS6" s="4" t="s">
        <v>42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64</v>
      </c>
      <c r="DX6" s="6">
        <f>IF(DW6="За",1,0)</f>
        <v>0</v>
      </c>
      <c r="DY6" s="6">
        <f>IF(DW6="Проти",1,0)</f>
        <v>0</v>
      </c>
      <c r="DZ6" s="6">
        <f>IF(DW6="Утримався",1,0)</f>
        <v>0</v>
      </c>
      <c r="EA6" s="4" t="s">
        <v>42</v>
      </c>
      <c r="EB6" s="6">
        <f>IF(EA6="За",1,0)</f>
        <v>1</v>
      </c>
      <c r="EC6" s="6">
        <f>IF(EA6="Проти",1,0)</f>
        <v>0</v>
      </c>
      <c r="ED6" s="6">
        <f>IF(EA6="Утримався",1,0)</f>
        <v>0</v>
      </c>
      <c r="EE6" s="4" t="s">
        <v>42</v>
      </c>
      <c r="EF6" s="6">
        <f>IF(EE6="За",1,0)</f>
        <v>1</v>
      </c>
      <c r="EG6" s="6">
        <f>IF(EE6="Проти",1,0)</f>
        <v>0</v>
      </c>
      <c r="EH6" s="6">
        <f>IF(EE6="Утримався",1,0)</f>
        <v>0</v>
      </c>
      <c r="EI6" s="4" t="s">
        <v>42</v>
      </c>
      <c r="EJ6" s="6">
        <f>IF(EI6="За",1,0)</f>
        <v>1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25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25</v>
      </c>
      <c r="EQ6" s="6" t="str">
        <f>IF(EM6&gt;17,"Прийнято","Не прийнято")</f>
        <v>Прийнято</v>
      </c>
    </row>
    <row r="7" spans="1:147" ht="47.25">
      <c r="A7" s="4">
        <v>2</v>
      </c>
      <c r="B7" s="13" t="s">
        <v>46</v>
      </c>
      <c r="C7" s="4" t="s">
        <v>42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42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42</v>
      </c>
      <c r="L7" s="6">
        <f t="shared" ref="L7:L20" si="6">IF(K7="За",1,0)</f>
        <v>1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65</v>
      </c>
      <c r="P7" s="6">
        <f t="shared" ref="P7:P20" si="9">IF(O7="За",1,0)</f>
        <v>0</v>
      </c>
      <c r="Q7" s="6">
        <f t="shared" ref="Q7:Q20" si="10">IF(O7="Проти",1,0)</f>
        <v>0</v>
      </c>
      <c r="R7" s="6">
        <f t="shared" ref="R7:R20" si="11">IF(O7="Утримався",1,0)</f>
        <v>1</v>
      </c>
      <c r="S7" s="4" t="s">
        <v>64</v>
      </c>
      <c r="T7" s="6">
        <f t="shared" ref="T7:T20" si="12">IF(S7="За",1,0)</f>
        <v>0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42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42</v>
      </c>
      <c r="AB7" s="6">
        <f t="shared" ref="AB7:AB20" si="18">IF(AA7="За",1,0)</f>
        <v>1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64</v>
      </c>
      <c r="AF7" s="6">
        <f t="shared" ref="AF7:AF20" si="21">IF(AE7="За",1,0)</f>
        <v>0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42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42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42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65</v>
      </c>
      <c r="AV7" s="6">
        <f t="shared" ref="AV7:AV20" si="33">IF(AU7="За",1,0)</f>
        <v>0</v>
      </c>
      <c r="AW7" s="6">
        <f t="shared" ref="AW7:AW20" si="34">IF(AU7="Проти",1,0)</f>
        <v>0</v>
      </c>
      <c r="AX7" s="6">
        <f t="shared" ref="AX7:AX20" si="35">IF(AU7="Утримався",1,0)</f>
        <v>1</v>
      </c>
      <c r="AY7" s="4" t="s">
        <v>64</v>
      </c>
      <c r="AZ7" s="6">
        <f t="shared" ref="AZ7:AZ20" si="36">IF(AY7="За",1,0)</f>
        <v>0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42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42</v>
      </c>
      <c r="BH7" s="6">
        <f t="shared" ref="BH7:BH20" si="42">IF(BG7="За",1,0)</f>
        <v>1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42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65</v>
      </c>
      <c r="BP7" s="6">
        <f t="shared" ref="BP7:BP20" si="48">IF(BO7="За",1,0)</f>
        <v>0</v>
      </c>
      <c r="BQ7" s="6">
        <f t="shared" ref="BQ7:BQ20" si="49">IF(BO7="Проти",1,0)</f>
        <v>0</v>
      </c>
      <c r="BR7" s="6">
        <f t="shared" ref="BR7:BR20" si="50">IF(BO7="Утримався",1,0)</f>
        <v>1</v>
      </c>
      <c r="BS7" s="4" t="s">
        <v>65</v>
      </c>
      <c r="BT7" s="6">
        <f t="shared" ref="BT7:BT20" si="51">IF(BS7="За",1,0)</f>
        <v>0</v>
      </c>
      <c r="BU7" s="6">
        <f t="shared" ref="BU7:BU20" si="52">IF(BS7="Проти",1,0)</f>
        <v>0</v>
      </c>
      <c r="BV7" s="6">
        <f t="shared" ref="BV7:BV20" si="53">IF(BS7="Утримався",1,0)</f>
        <v>1</v>
      </c>
      <c r="BW7" s="4" t="s">
        <v>64</v>
      </c>
      <c r="BX7" s="6">
        <f t="shared" ref="BX7:BX20" si="54">IF(BW7="За",1,0)</f>
        <v>0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64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42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42</v>
      </c>
      <c r="CJ7" s="6">
        <f t="shared" ref="CJ7:CJ20" si="63">IF(CI7="За",1,0)</f>
        <v>1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64</v>
      </c>
      <c r="CN7" s="6">
        <f t="shared" ref="CN7:CN20" si="66">IF(CM7="За",1,0)</f>
        <v>0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64</v>
      </c>
      <c r="CR7" s="6">
        <f t="shared" ref="CR7:CR20" si="69">IF(CQ7="За",1,0)</f>
        <v>0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64</v>
      </c>
      <c r="CV7" s="6">
        <f t="shared" ref="CV7:CV20" si="72">IF(CU7="За",1,0)</f>
        <v>0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42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42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42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42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64</v>
      </c>
      <c r="DP7" s="6">
        <f t="shared" ref="DP7:DP20" si="87">IF(DO7="За",1,0)</f>
        <v>0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65</v>
      </c>
      <c r="DT7" s="6">
        <f t="shared" ref="DT7:DT20" si="90">IF(DS7="За",1,0)</f>
        <v>0</v>
      </c>
      <c r="DU7" s="6">
        <f t="shared" ref="DU7:DU20" si="91">IF(DS7="Проти",1,0)</f>
        <v>0</v>
      </c>
      <c r="DV7" s="6">
        <f t="shared" ref="DV7:DV20" si="92">IF(DS7="Утримався",1,0)</f>
        <v>1</v>
      </c>
      <c r="DW7" s="4" t="s">
        <v>64</v>
      </c>
      <c r="DX7" s="6">
        <f t="shared" ref="DX7:DX20" si="93">IF(DW7="За",1,0)</f>
        <v>0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42</v>
      </c>
      <c r="EB7" s="6">
        <f t="shared" ref="EB7:EB20" si="96">IF(EA7="За",1,0)</f>
        <v>1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42</v>
      </c>
      <c r="EF7" s="6">
        <f t="shared" ref="EF7:EF20" si="99">IF(EE7="За",1,0)</f>
        <v>1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42</v>
      </c>
      <c r="EJ7" s="6">
        <f t="shared" ref="EJ7:EJ20" si="102">IF(EI7="За",1,0)</f>
        <v>1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20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5</v>
      </c>
      <c r="EP7" s="6">
        <f t="shared" ref="EP7:EP42" si="108">SUM(EO7,EN7,EM7)</f>
        <v>25</v>
      </c>
      <c r="EQ7" s="6" t="str">
        <f t="shared" ref="EQ7:EQ42" si="109">IF(EM7&gt;17,"Прийнято","Не прийнято")</f>
        <v>Прийнято</v>
      </c>
    </row>
    <row r="8" spans="1:147" ht="47.25">
      <c r="A8" s="4">
        <v>3</v>
      </c>
      <c r="B8" s="14" t="s">
        <v>47</v>
      </c>
      <c r="C8" s="4" t="s">
        <v>42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42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42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42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64</v>
      </c>
      <c r="T8" s="6">
        <f t="shared" si="12"/>
        <v>0</v>
      </c>
      <c r="U8" s="6">
        <f t="shared" si="13"/>
        <v>0</v>
      </c>
      <c r="V8" s="6">
        <f t="shared" si="14"/>
        <v>0</v>
      </c>
      <c r="W8" s="4" t="s">
        <v>42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42</v>
      </c>
      <c r="AB8" s="6">
        <f t="shared" si="18"/>
        <v>1</v>
      </c>
      <c r="AC8" s="6">
        <f t="shared" si="19"/>
        <v>0</v>
      </c>
      <c r="AD8" s="6">
        <f t="shared" si="20"/>
        <v>0</v>
      </c>
      <c r="AE8" s="4" t="s">
        <v>64</v>
      </c>
      <c r="AF8" s="6">
        <f t="shared" si="21"/>
        <v>0</v>
      </c>
      <c r="AG8" s="6">
        <f t="shared" si="22"/>
        <v>0</v>
      </c>
      <c r="AH8" s="6">
        <f t="shared" si="23"/>
        <v>0</v>
      </c>
      <c r="AI8" s="4" t="s">
        <v>42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42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42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42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4" t="s">
        <v>64</v>
      </c>
      <c r="AZ8" s="6">
        <f t="shared" si="36"/>
        <v>0</v>
      </c>
      <c r="BA8" s="6">
        <f t="shared" si="37"/>
        <v>0</v>
      </c>
      <c r="BB8" s="6">
        <f t="shared" si="38"/>
        <v>0</v>
      </c>
      <c r="BC8" s="4" t="s">
        <v>42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42</v>
      </c>
      <c r="BH8" s="6">
        <f t="shared" si="42"/>
        <v>1</v>
      </c>
      <c r="BI8" s="6">
        <f t="shared" si="43"/>
        <v>0</v>
      </c>
      <c r="BJ8" s="6">
        <f t="shared" si="44"/>
        <v>0</v>
      </c>
      <c r="BK8" s="4" t="s">
        <v>42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42</v>
      </c>
      <c r="BP8" s="6">
        <f t="shared" si="48"/>
        <v>1</v>
      </c>
      <c r="BQ8" s="6">
        <f t="shared" si="49"/>
        <v>0</v>
      </c>
      <c r="BR8" s="6">
        <f t="shared" si="50"/>
        <v>0</v>
      </c>
      <c r="BS8" s="4" t="s">
        <v>42</v>
      </c>
      <c r="BT8" s="6">
        <f t="shared" si="51"/>
        <v>1</v>
      </c>
      <c r="BU8" s="6">
        <f t="shared" si="52"/>
        <v>0</v>
      </c>
      <c r="BV8" s="6">
        <f t="shared" si="53"/>
        <v>0</v>
      </c>
      <c r="BW8" s="4" t="s">
        <v>64</v>
      </c>
      <c r="BX8" s="6">
        <f t="shared" si="54"/>
        <v>0</v>
      </c>
      <c r="BY8" s="6">
        <f t="shared" si="55"/>
        <v>0</v>
      </c>
      <c r="BZ8" s="6">
        <f t="shared" si="56"/>
        <v>0</v>
      </c>
      <c r="CA8" s="4" t="s">
        <v>64</v>
      </c>
      <c r="CB8" s="6">
        <f t="shared" si="57"/>
        <v>0</v>
      </c>
      <c r="CC8" s="6">
        <f t="shared" si="58"/>
        <v>0</v>
      </c>
      <c r="CD8" s="6">
        <f t="shared" si="59"/>
        <v>0</v>
      </c>
      <c r="CE8" s="4" t="s">
        <v>42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42</v>
      </c>
      <c r="CJ8" s="6">
        <f t="shared" si="63"/>
        <v>1</v>
      </c>
      <c r="CK8" s="6">
        <f t="shared" si="64"/>
        <v>0</v>
      </c>
      <c r="CL8" s="6">
        <f t="shared" si="65"/>
        <v>0</v>
      </c>
      <c r="CM8" s="4" t="s">
        <v>64</v>
      </c>
      <c r="CN8" s="6">
        <f t="shared" si="66"/>
        <v>0</v>
      </c>
      <c r="CO8" s="6">
        <f t="shared" si="67"/>
        <v>0</v>
      </c>
      <c r="CP8" s="6">
        <f t="shared" si="68"/>
        <v>0</v>
      </c>
      <c r="CQ8" s="4" t="s">
        <v>64</v>
      </c>
      <c r="CR8" s="6">
        <f t="shared" si="69"/>
        <v>0</v>
      </c>
      <c r="CS8" s="6">
        <f t="shared" si="70"/>
        <v>0</v>
      </c>
      <c r="CT8" s="6">
        <f t="shared" si="71"/>
        <v>0</v>
      </c>
      <c r="CU8" s="4" t="s">
        <v>64</v>
      </c>
      <c r="CV8" s="6">
        <f t="shared" si="72"/>
        <v>0</v>
      </c>
      <c r="CW8" s="6">
        <f t="shared" si="73"/>
        <v>0</v>
      </c>
      <c r="CX8" s="6">
        <f t="shared" si="74"/>
        <v>0</v>
      </c>
      <c r="CY8" s="4" t="s">
        <v>42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42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42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42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64</v>
      </c>
      <c r="DP8" s="6">
        <f t="shared" si="87"/>
        <v>0</v>
      </c>
      <c r="DQ8" s="6">
        <f t="shared" si="88"/>
        <v>0</v>
      </c>
      <c r="DR8" s="6">
        <f t="shared" si="89"/>
        <v>0</v>
      </c>
      <c r="DS8" s="4" t="s">
        <v>42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64</v>
      </c>
      <c r="DX8" s="6">
        <f t="shared" si="93"/>
        <v>0</v>
      </c>
      <c r="DY8" s="6">
        <f t="shared" si="94"/>
        <v>0</v>
      </c>
      <c r="DZ8" s="6">
        <f t="shared" si="95"/>
        <v>0</v>
      </c>
      <c r="EA8" s="4" t="s">
        <v>42</v>
      </c>
      <c r="EB8" s="6">
        <f t="shared" si="96"/>
        <v>1</v>
      </c>
      <c r="EC8" s="6">
        <f t="shared" si="97"/>
        <v>0</v>
      </c>
      <c r="ED8" s="6">
        <f t="shared" si="98"/>
        <v>0</v>
      </c>
      <c r="EE8" s="4" t="s">
        <v>42</v>
      </c>
      <c r="EF8" s="6">
        <f t="shared" si="99"/>
        <v>1</v>
      </c>
      <c r="EG8" s="6">
        <f t="shared" si="100"/>
        <v>0</v>
      </c>
      <c r="EH8" s="6">
        <f t="shared" si="101"/>
        <v>0</v>
      </c>
      <c r="EI8" s="4" t="s">
        <v>42</v>
      </c>
      <c r="EJ8" s="6">
        <f t="shared" si="102"/>
        <v>1</v>
      </c>
      <c r="EK8" s="6">
        <f t="shared" si="103"/>
        <v>0</v>
      </c>
      <c r="EL8" s="6">
        <f t="shared" si="104"/>
        <v>0</v>
      </c>
      <c r="EM8" s="6">
        <f t="shared" si="105"/>
        <v>25</v>
      </c>
      <c r="EN8" s="6">
        <f t="shared" si="106"/>
        <v>0</v>
      </c>
      <c r="EO8" s="6">
        <f t="shared" si="107"/>
        <v>0</v>
      </c>
      <c r="EP8" s="6">
        <f t="shared" si="108"/>
        <v>25</v>
      </c>
      <c r="EQ8" s="6" t="str">
        <f t="shared" si="109"/>
        <v>Прийнято</v>
      </c>
    </row>
    <row r="9" spans="1:147" ht="31.5">
      <c r="A9" s="4">
        <v>4</v>
      </c>
      <c r="B9" s="13" t="s">
        <v>48</v>
      </c>
      <c r="C9" s="4" t="s">
        <v>42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42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42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42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64</v>
      </c>
      <c r="T9" s="6">
        <f t="shared" si="12"/>
        <v>0</v>
      </c>
      <c r="U9" s="6">
        <f t="shared" si="13"/>
        <v>0</v>
      </c>
      <c r="V9" s="6">
        <f t="shared" si="14"/>
        <v>0</v>
      </c>
      <c r="W9" s="4" t="s">
        <v>42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42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64</v>
      </c>
      <c r="AF9" s="6">
        <f t="shared" si="21"/>
        <v>0</v>
      </c>
      <c r="AG9" s="6">
        <f t="shared" si="22"/>
        <v>0</v>
      </c>
      <c r="AH9" s="6">
        <f t="shared" si="23"/>
        <v>0</v>
      </c>
      <c r="AI9" s="4" t="s">
        <v>42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42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42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42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4" t="s">
        <v>64</v>
      </c>
      <c r="AZ9" s="6">
        <f t="shared" si="36"/>
        <v>0</v>
      </c>
      <c r="BA9" s="6">
        <f t="shared" si="37"/>
        <v>0</v>
      </c>
      <c r="BB9" s="6">
        <f t="shared" si="38"/>
        <v>0</v>
      </c>
      <c r="BC9" s="4" t="s">
        <v>42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42</v>
      </c>
      <c r="BH9" s="6">
        <f t="shared" si="42"/>
        <v>1</v>
      </c>
      <c r="BI9" s="6">
        <f t="shared" si="43"/>
        <v>0</v>
      </c>
      <c r="BJ9" s="6">
        <f t="shared" si="44"/>
        <v>0</v>
      </c>
      <c r="BK9" s="4" t="s">
        <v>42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42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42</v>
      </c>
      <c r="BT9" s="6">
        <f t="shared" si="51"/>
        <v>1</v>
      </c>
      <c r="BU9" s="6">
        <f t="shared" si="52"/>
        <v>0</v>
      </c>
      <c r="BV9" s="6">
        <f t="shared" si="53"/>
        <v>0</v>
      </c>
      <c r="BW9" s="4" t="s">
        <v>64</v>
      </c>
      <c r="BX9" s="6">
        <f t="shared" si="54"/>
        <v>0</v>
      </c>
      <c r="BY9" s="6">
        <f t="shared" si="55"/>
        <v>0</v>
      </c>
      <c r="BZ9" s="6">
        <f t="shared" si="56"/>
        <v>0</v>
      </c>
      <c r="CA9" s="4" t="s">
        <v>64</v>
      </c>
      <c r="CB9" s="6">
        <f t="shared" si="57"/>
        <v>0</v>
      </c>
      <c r="CC9" s="6">
        <f t="shared" si="58"/>
        <v>0</v>
      </c>
      <c r="CD9" s="6">
        <f t="shared" si="59"/>
        <v>0</v>
      </c>
      <c r="CE9" s="4" t="s">
        <v>42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42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64</v>
      </c>
      <c r="CN9" s="6">
        <f t="shared" si="66"/>
        <v>0</v>
      </c>
      <c r="CO9" s="6">
        <f t="shared" si="67"/>
        <v>0</v>
      </c>
      <c r="CP9" s="6">
        <f t="shared" si="68"/>
        <v>0</v>
      </c>
      <c r="CQ9" s="4" t="s">
        <v>64</v>
      </c>
      <c r="CR9" s="6">
        <f t="shared" si="69"/>
        <v>0</v>
      </c>
      <c r="CS9" s="6">
        <f t="shared" si="70"/>
        <v>0</v>
      </c>
      <c r="CT9" s="6">
        <f t="shared" si="71"/>
        <v>0</v>
      </c>
      <c r="CU9" s="4" t="s">
        <v>64</v>
      </c>
      <c r="CV9" s="6">
        <f t="shared" si="72"/>
        <v>0</v>
      </c>
      <c r="CW9" s="6">
        <f t="shared" si="73"/>
        <v>0</v>
      </c>
      <c r="CX9" s="6">
        <f t="shared" si="74"/>
        <v>0</v>
      </c>
      <c r="CY9" s="4" t="s">
        <v>42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42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42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42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64</v>
      </c>
      <c r="DP9" s="6">
        <f t="shared" si="87"/>
        <v>0</v>
      </c>
      <c r="DQ9" s="6">
        <f t="shared" si="88"/>
        <v>0</v>
      </c>
      <c r="DR9" s="6">
        <f t="shared" si="89"/>
        <v>0</v>
      </c>
      <c r="DS9" s="4" t="s">
        <v>42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64</v>
      </c>
      <c r="DX9" s="6">
        <f t="shared" si="93"/>
        <v>0</v>
      </c>
      <c r="DY9" s="6">
        <f t="shared" si="94"/>
        <v>0</v>
      </c>
      <c r="DZ9" s="6">
        <f t="shared" si="95"/>
        <v>0</v>
      </c>
      <c r="EA9" s="4" t="s">
        <v>42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42</v>
      </c>
      <c r="EF9" s="6">
        <f t="shared" si="99"/>
        <v>1</v>
      </c>
      <c r="EG9" s="6">
        <f t="shared" si="100"/>
        <v>0</v>
      </c>
      <c r="EH9" s="6">
        <f t="shared" si="101"/>
        <v>0</v>
      </c>
      <c r="EI9" s="4" t="s">
        <v>42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25</v>
      </c>
      <c r="EN9" s="6">
        <f t="shared" si="106"/>
        <v>0</v>
      </c>
      <c r="EO9" s="6">
        <f t="shared" si="107"/>
        <v>0</v>
      </c>
      <c r="EP9" s="6">
        <f t="shared" si="108"/>
        <v>25</v>
      </c>
      <c r="EQ9" s="6" t="str">
        <f t="shared" si="109"/>
        <v>Прийнято</v>
      </c>
    </row>
    <row r="10" spans="1:147" ht="28.5" customHeight="1">
      <c r="A10" s="4">
        <v>5</v>
      </c>
      <c r="B10" s="13" t="s">
        <v>49</v>
      </c>
      <c r="C10" s="4" t="s">
        <v>42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42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42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42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64</v>
      </c>
      <c r="T10" s="6">
        <f t="shared" si="12"/>
        <v>0</v>
      </c>
      <c r="U10" s="6">
        <f t="shared" si="13"/>
        <v>0</v>
      </c>
      <c r="V10" s="6">
        <f t="shared" si="14"/>
        <v>0</v>
      </c>
      <c r="W10" s="4" t="s">
        <v>42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42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64</v>
      </c>
      <c r="AF10" s="6">
        <f t="shared" si="21"/>
        <v>0</v>
      </c>
      <c r="AG10" s="6">
        <f t="shared" si="22"/>
        <v>0</v>
      </c>
      <c r="AH10" s="6">
        <f t="shared" si="23"/>
        <v>0</v>
      </c>
      <c r="AI10" s="4" t="s">
        <v>42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42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42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42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4" t="s">
        <v>64</v>
      </c>
      <c r="AZ10" s="6">
        <f t="shared" si="36"/>
        <v>0</v>
      </c>
      <c r="BA10" s="6">
        <f t="shared" si="37"/>
        <v>0</v>
      </c>
      <c r="BB10" s="6">
        <f t="shared" si="38"/>
        <v>0</v>
      </c>
      <c r="BC10" s="4" t="s">
        <v>42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42</v>
      </c>
      <c r="BH10" s="6">
        <f t="shared" si="42"/>
        <v>1</v>
      </c>
      <c r="BI10" s="6">
        <f t="shared" si="43"/>
        <v>0</v>
      </c>
      <c r="BJ10" s="6">
        <f t="shared" si="44"/>
        <v>0</v>
      </c>
      <c r="BK10" s="4" t="s">
        <v>42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42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42</v>
      </c>
      <c r="BT10" s="6">
        <f t="shared" si="51"/>
        <v>1</v>
      </c>
      <c r="BU10" s="6">
        <f t="shared" si="52"/>
        <v>0</v>
      </c>
      <c r="BV10" s="6">
        <f t="shared" si="53"/>
        <v>0</v>
      </c>
      <c r="BW10" s="4" t="s">
        <v>64</v>
      </c>
      <c r="BX10" s="6">
        <f t="shared" si="54"/>
        <v>0</v>
      </c>
      <c r="BY10" s="6">
        <f t="shared" si="55"/>
        <v>0</v>
      </c>
      <c r="BZ10" s="6">
        <f t="shared" si="56"/>
        <v>0</v>
      </c>
      <c r="CA10" s="4" t="s">
        <v>64</v>
      </c>
      <c r="CB10" s="6">
        <f t="shared" si="57"/>
        <v>0</v>
      </c>
      <c r="CC10" s="6">
        <f t="shared" si="58"/>
        <v>0</v>
      </c>
      <c r="CD10" s="6">
        <f t="shared" si="59"/>
        <v>0</v>
      </c>
      <c r="CE10" s="4" t="s">
        <v>42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42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64</v>
      </c>
      <c r="CN10" s="6">
        <f t="shared" si="66"/>
        <v>0</v>
      </c>
      <c r="CO10" s="6">
        <f t="shared" si="67"/>
        <v>0</v>
      </c>
      <c r="CP10" s="6">
        <f t="shared" si="68"/>
        <v>0</v>
      </c>
      <c r="CQ10" s="4" t="s">
        <v>64</v>
      </c>
      <c r="CR10" s="6">
        <f t="shared" si="69"/>
        <v>0</v>
      </c>
      <c r="CS10" s="6">
        <f t="shared" si="70"/>
        <v>0</v>
      </c>
      <c r="CT10" s="6">
        <f t="shared" si="71"/>
        <v>0</v>
      </c>
      <c r="CU10" s="4" t="s">
        <v>64</v>
      </c>
      <c r="CV10" s="6">
        <f t="shared" si="72"/>
        <v>0</v>
      </c>
      <c r="CW10" s="6">
        <f t="shared" si="73"/>
        <v>0</v>
      </c>
      <c r="CX10" s="6">
        <f t="shared" si="74"/>
        <v>0</v>
      </c>
      <c r="CY10" s="4" t="s">
        <v>42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42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42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42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64</v>
      </c>
      <c r="DP10" s="6">
        <f t="shared" si="87"/>
        <v>0</v>
      </c>
      <c r="DQ10" s="6">
        <f t="shared" si="88"/>
        <v>0</v>
      </c>
      <c r="DR10" s="6">
        <f t="shared" si="89"/>
        <v>0</v>
      </c>
      <c r="DS10" s="4" t="s">
        <v>42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64</v>
      </c>
      <c r="DX10" s="6">
        <f t="shared" si="93"/>
        <v>0</v>
      </c>
      <c r="DY10" s="6">
        <f t="shared" si="94"/>
        <v>0</v>
      </c>
      <c r="DZ10" s="6">
        <f t="shared" si="95"/>
        <v>0</v>
      </c>
      <c r="EA10" s="4" t="s">
        <v>65</v>
      </c>
      <c r="EB10" s="6">
        <f t="shared" si="96"/>
        <v>0</v>
      </c>
      <c r="EC10" s="6">
        <f t="shared" si="97"/>
        <v>0</v>
      </c>
      <c r="ED10" s="6">
        <f t="shared" si="98"/>
        <v>1</v>
      </c>
      <c r="EE10" s="4" t="s">
        <v>42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42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24</v>
      </c>
      <c r="EN10" s="6">
        <f t="shared" si="106"/>
        <v>0</v>
      </c>
      <c r="EO10" s="6">
        <f t="shared" si="107"/>
        <v>1</v>
      </c>
      <c r="EP10" s="6">
        <f t="shared" si="108"/>
        <v>25</v>
      </c>
      <c r="EQ10" s="6" t="str">
        <f t="shared" si="109"/>
        <v>Прийнято</v>
      </c>
    </row>
    <row r="11" spans="1:147" ht="78.75">
      <c r="A11" s="4">
        <v>6</v>
      </c>
      <c r="B11" s="13" t="s">
        <v>50</v>
      </c>
      <c r="C11" s="4" t="s">
        <v>42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42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42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42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64</v>
      </c>
      <c r="T11" s="6">
        <f t="shared" si="12"/>
        <v>0</v>
      </c>
      <c r="U11" s="6">
        <f t="shared" si="13"/>
        <v>0</v>
      </c>
      <c r="V11" s="6">
        <f t="shared" si="14"/>
        <v>0</v>
      </c>
      <c r="W11" s="4" t="s">
        <v>42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42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64</v>
      </c>
      <c r="AF11" s="6">
        <f t="shared" si="21"/>
        <v>0</v>
      </c>
      <c r="AG11" s="6">
        <f t="shared" si="22"/>
        <v>0</v>
      </c>
      <c r="AH11" s="6">
        <f t="shared" si="23"/>
        <v>0</v>
      </c>
      <c r="AI11" s="4" t="s">
        <v>42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42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42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42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4" t="s">
        <v>64</v>
      </c>
      <c r="AZ11" s="6">
        <f t="shared" si="36"/>
        <v>0</v>
      </c>
      <c r="BA11" s="6">
        <f t="shared" si="37"/>
        <v>0</v>
      </c>
      <c r="BB11" s="6">
        <f t="shared" si="38"/>
        <v>0</v>
      </c>
      <c r="BC11" s="4" t="s">
        <v>42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42</v>
      </c>
      <c r="BH11" s="6">
        <f t="shared" si="42"/>
        <v>1</v>
      </c>
      <c r="BI11" s="6">
        <f t="shared" si="43"/>
        <v>0</v>
      </c>
      <c r="BJ11" s="6">
        <f t="shared" si="44"/>
        <v>0</v>
      </c>
      <c r="BK11" s="4" t="s">
        <v>42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42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42</v>
      </c>
      <c r="BT11" s="6">
        <f t="shared" si="51"/>
        <v>1</v>
      </c>
      <c r="BU11" s="6">
        <f t="shared" si="52"/>
        <v>0</v>
      </c>
      <c r="BV11" s="6">
        <f t="shared" si="53"/>
        <v>0</v>
      </c>
      <c r="BW11" s="4" t="s">
        <v>64</v>
      </c>
      <c r="BX11" s="6">
        <f t="shared" si="54"/>
        <v>0</v>
      </c>
      <c r="BY11" s="6">
        <f t="shared" si="55"/>
        <v>0</v>
      </c>
      <c r="BZ11" s="6">
        <f t="shared" si="56"/>
        <v>0</v>
      </c>
      <c r="CA11" s="4" t="s">
        <v>64</v>
      </c>
      <c r="CB11" s="6">
        <f t="shared" si="57"/>
        <v>0</v>
      </c>
      <c r="CC11" s="6">
        <f t="shared" si="58"/>
        <v>0</v>
      </c>
      <c r="CD11" s="6">
        <f t="shared" si="59"/>
        <v>0</v>
      </c>
      <c r="CE11" s="4" t="s">
        <v>42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42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64</v>
      </c>
      <c r="CN11" s="6">
        <f t="shared" si="66"/>
        <v>0</v>
      </c>
      <c r="CO11" s="6">
        <f t="shared" si="67"/>
        <v>0</v>
      </c>
      <c r="CP11" s="6">
        <f t="shared" si="68"/>
        <v>0</v>
      </c>
      <c r="CQ11" s="4" t="s">
        <v>64</v>
      </c>
      <c r="CR11" s="6">
        <f t="shared" si="69"/>
        <v>0</v>
      </c>
      <c r="CS11" s="6">
        <f t="shared" si="70"/>
        <v>0</v>
      </c>
      <c r="CT11" s="6">
        <f t="shared" si="71"/>
        <v>0</v>
      </c>
      <c r="CU11" s="4" t="s">
        <v>64</v>
      </c>
      <c r="CV11" s="6">
        <f t="shared" si="72"/>
        <v>0</v>
      </c>
      <c r="CW11" s="6">
        <f t="shared" si="73"/>
        <v>0</v>
      </c>
      <c r="CX11" s="6">
        <f t="shared" si="74"/>
        <v>0</v>
      </c>
      <c r="CY11" s="4" t="s">
        <v>42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42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42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42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64</v>
      </c>
      <c r="DP11" s="6">
        <f t="shared" si="87"/>
        <v>0</v>
      </c>
      <c r="DQ11" s="6">
        <f t="shared" si="88"/>
        <v>0</v>
      </c>
      <c r="DR11" s="6">
        <f t="shared" si="89"/>
        <v>0</v>
      </c>
      <c r="DS11" s="4" t="s">
        <v>42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64</v>
      </c>
      <c r="DX11" s="6">
        <f t="shared" si="93"/>
        <v>0</v>
      </c>
      <c r="DY11" s="6">
        <f t="shared" si="94"/>
        <v>0</v>
      </c>
      <c r="DZ11" s="6">
        <f t="shared" si="95"/>
        <v>0</v>
      </c>
      <c r="EA11" s="4" t="s">
        <v>42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65</v>
      </c>
      <c r="EF11" s="6">
        <f t="shared" si="99"/>
        <v>0</v>
      </c>
      <c r="EG11" s="6">
        <f t="shared" si="100"/>
        <v>0</v>
      </c>
      <c r="EH11" s="6">
        <f t="shared" si="101"/>
        <v>1</v>
      </c>
      <c r="EI11" s="4" t="s">
        <v>42</v>
      </c>
      <c r="EJ11" s="6">
        <f t="shared" si="102"/>
        <v>1</v>
      </c>
      <c r="EK11" s="6">
        <f t="shared" si="103"/>
        <v>0</v>
      </c>
      <c r="EL11" s="6">
        <f t="shared" si="104"/>
        <v>0</v>
      </c>
      <c r="EM11" s="6">
        <f t="shared" si="105"/>
        <v>24</v>
      </c>
      <c r="EN11" s="6">
        <f t="shared" si="106"/>
        <v>0</v>
      </c>
      <c r="EO11" s="6">
        <f t="shared" si="107"/>
        <v>1</v>
      </c>
      <c r="EP11" s="6">
        <f t="shared" si="108"/>
        <v>25</v>
      </c>
      <c r="EQ11" s="6" t="str">
        <f t="shared" si="109"/>
        <v>Прийнято</v>
      </c>
    </row>
    <row r="12" spans="1:147" ht="47.25">
      <c r="A12" s="4">
        <v>7</v>
      </c>
      <c r="B12" s="13" t="s">
        <v>51</v>
      </c>
      <c r="C12" s="4" t="s">
        <v>42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42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42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42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64</v>
      </c>
      <c r="T12" s="6">
        <f t="shared" si="12"/>
        <v>0</v>
      </c>
      <c r="U12" s="6">
        <f t="shared" si="13"/>
        <v>0</v>
      </c>
      <c r="V12" s="6">
        <f t="shared" si="14"/>
        <v>0</v>
      </c>
      <c r="W12" s="4" t="s">
        <v>42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42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64</v>
      </c>
      <c r="AF12" s="6">
        <f t="shared" si="21"/>
        <v>0</v>
      </c>
      <c r="AG12" s="6">
        <f t="shared" si="22"/>
        <v>0</v>
      </c>
      <c r="AH12" s="6">
        <f t="shared" si="23"/>
        <v>0</v>
      </c>
      <c r="AI12" s="4" t="s">
        <v>42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42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42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42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4" t="s">
        <v>64</v>
      </c>
      <c r="AZ12" s="6">
        <f t="shared" si="36"/>
        <v>0</v>
      </c>
      <c r="BA12" s="6">
        <f t="shared" si="37"/>
        <v>0</v>
      </c>
      <c r="BB12" s="6">
        <f t="shared" si="38"/>
        <v>0</v>
      </c>
      <c r="BC12" s="4" t="s">
        <v>42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42</v>
      </c>
      <c r="BH12" s="6">
        <f t="shared" si="42"/>
        <v>1</v>
      </c>
      <c r="BI12" s="6">
        <f t="shared" si="43"/>
        <v>0</v>
      </c>
      <c r="BJ12" s="6">
        <f t="shared" si="44"/>
        <v>0</v>
      </c>
      <c r="BK12" s="4" t="s">
        <v>42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42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42</v>
      </c>
      <c r="BT12" s="6">
        <f t="shared" si="51"/>
        <v>1</v>
      </c>
      <c r="BU12" s="6">
        <f t="shared" si="52"/>
        <v>0</v>
      </c>
      <c r="BV12" s="6">
        <f t="shared" si="53"/>
        <v>0</v>
      </c>
      <c r="BW12" s="4" t="s">
        <v>64</v>
      </c>
      <c r="BX12" s="6">
        <f t="shared" si="54"/>
        <v>0</v>
      </c>
      <c r="BY12" s="6">
        <f t="shared" si="55"/>
        <v>0</v>
      </c>
      <c r="BZ12" s="6">
        <f t="shared" si="56"/>
        <v>0</v>
      </c>
      <c r="CA12" s="4" t="s">
        <v>64</v>
      </c>
      <c r="CB12" s="6">
        <f t="shared" si="57"/>
        <v>0</v>
      </c>
      <c r="CC12" s="6">
        <f t="shared" si="58"/>
        <v>0</v>
      </c>
      <c r="CD12" s="6">
        <f t="shared" si="59"/>
        <v>0</v>
      </c>
      <c r="CE12" s="4" t="s">
        <v>42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42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64</v>
      </c>
      <c r="CN12" s="6">
        <f t="shared" si="66"/>
        <v>0</v>
      </c>
      <c r="CO12" s="6">
        <f t="shared" si="67"/>
        <v>0</v>
      </c>
      <c r="CP12" s="6">
        <f t="shared" si="68"/>
        <v>0</v>
      </c>
      <c r="CQ12" s="4" t="s">
        <v>64</v>
      </c>
      <c r="CR12" s="6">
        <f t="shared" si="69"/>
        <v>0</v>
      </c>
      <c r="CS12" s="6">
        <f t="shared" si="70"/>
        <v>0</v>
      </c>
      <c r="CT12" s="6">
        <f t="shared" si="71"/>
        <v>0</v>
      </c>
      <c r="CU12" s="4" t="s">
        <v>64</v>
      </c>
      <c r="CV12" s="6">
        <f t="shared" si="72"/>
        <v>0</v>
      </c>
      <c r="CW12" s="6">
        <f t="shared" si="73"/>
        <v>0</v>
      </c>
      <c r="CX12" s="6">
        <f t="shared" si="74"/>
        <v>0</v>
      </c>
      <c r="CY12" s="4" t="s">
        <v>42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42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42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42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64</v>
      </c>
      <c r="DP12" s="6">
        <f t="shared" si="87"/>
        <v>0</v>
      </c>
      <c r="DQ12" s="6">
        <f t="shared" si="88"/>
        <v>0</v>
      </c>
      <c r="DR12" s="6">
        <f t="shared" si="89"/>
        <v>0</v>
      </c>
      <c r="DS12" s="4" t="s">
        <v>42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64</v>
      </c>
      <c r="DX12" s="6">
        <f t="shared" si="93"/>
        <v>0</v>
      </c>
      <c r="DY12" s="6">
        <f t="shared" si="94"/>
        <v>0</v>
      </c>
      <c r="DZ12" s="6">
        <f t="shared" si="95"/>
        <v>0</v>
      </c>
      <c r="EA12" s="4" t="s">
        <v>42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42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42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25</v>
      </c>
      <c r="EN12" s="6">
        <f t="shared" si="106"/>
        <v>0</v>
      </c>
      <c r="EO12" s="6">
        <f t="shared" si="107"/>
        <v>0</v>
      </c>
      <c r="EP12" s="6">
        <f t="shared" si="108"/>
        <v>25</v>
      </c>
      <c r="EQ12" s="6" t="str">
        <f t="shared" si="109"/>
        <v>Прийнято</v>
      </c>
    </row>
    <row r="13" spans="1:147" ht="31.5">
      <c r="A13" s="4">
        <v>8</v>
      </c>
      <c r="B13" s="13" t="s">
        <v>52</v>
      </c>
      <c r="C13" s="4" t="s">
        <v>42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42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42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42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64</v>
      </c>
      <c r="T13" s="6">
        <f t="shared" si="12"/>
        <v>0</v>
      </c>
      <c r="U13" s="6">
        <f t="shared" si="13"/>
        <v>0</v>
      </c>
      <c r="V13" s="6">
        <f t="shared" si="14"/>
        <v>0</v>
      </c>
      <c r="W13" s="4" t="s">
        <v>42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42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64</v>
      </c>
      <c r="AF13" s="6">
        <f t="shared" si="21"/>
        <v>0</v>
      </c>
      <c r="AG13" s="6">
        <f t="shared" si="22"/>
        <v>0</v>
      </c>
      <c r="AH13" s="6">
        <f t="shared" si="23"/>
        <v>0</v>
      </c>
      <c r="AI13" s="4" t="s">
        <v>42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42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42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42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4" t="s">
        <v>64</v>
      </c>
      <c r="AZ13" s="6">
        <f t="shared" si="36"/>
        <v>0</v>
      </c>
      <c r="BA13" s="6">
        <f t="shared" si="37"/>
        <v>0</v>
      </c>
      <c r="BB13" s="6">
        <f t="shared" si="38"/>
        <v>0</v>
      </c>
      <c r="BC13" s="4" t="s">
        <v>42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42</v>
      </c>
      <c r="BH13" s="6">
        <f t="shared" si="42"/>
        <v>1</v>
      </c>
      <c r="BI13" s="6">
        <f t="shared" si="43"/>
        <v>0</v>
      </c>
      <c r="BJ13" s="6">
        <f t="shared" si="44"/>
        <v>0</v>
      </c>
      <c r="BK13" s="4" t="s">
        <v>42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42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42</v>
      </c>
      <c r="BT13" s="6">
        <f t="shared" si="51"/>
        <v>1</v>
      </c>
      <c r="BU13" s="6">
        <f t="shared" si="52"/>
        <v>0</v>
      </c>
      <c r="BV13" s="6">
        <f t="shared" si="53"/>
        <v>0</v>
      </c>
      <c r="BW13" s="4" t="s">
        <v>64</v>
      </c>
      <c r="BX13" s="6">
        <f t="shared" si="54"/>
        <v>0</v>
      </c>
      <c r="BY13" s="6">
        <f t="shared" si="55"/>
        <v>0</v>
      </c>
      <c r="BZ13" s="6">
        <f t="shared" si="56"/>
        <v>0</v>
      </c>
      <c r="CA13" s="4" t="s">
        <v>64</v>
      </c>
      <c r="CB13" s="6">
        <f t="shared" si="57"/>
        <v>0</v>
      </c>
      <c r="CC13" s="6">
        <f t="shared" si="58"/>
        <v>0</v>
      </c>
      <c r="CD13" s="6">
        <f t="shared" si="59"/>
        <v>0</v>
      </c>
      <c r="CE13" s="4" t="s">
        <v>42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42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64</v>
      </c>
      <c r="CN13" s="6">
        <f t="shared" si="66"/>
        <v>0</v>
      </c>
      <c r="CO13" s="6">
        <f t="shared" si="67"/>
        <v>0</v>
      </c>
      <c r="CP13" s="6">
        <f t="shared" si="68"/>
        <v>0</v>
      </c>
      <c r="CQ13" s="4" t="s">
        <v>64</v>
      </c>
      <c r="CR13" s="6">
        <f t="shared" si="69"/>
        <v>0</v>
      </c>
      <c r="CS13" s="6">
        <f t="shared" si="70"/>
        <v>0</v>
      </c>
      <c r="CT13" s="6">
        <f t="shared" si="71"/>
        <v>0</v>
      </c>
      <c r="CU13" s="4" t="s">
        <v>64</v>
      </c>
      <c r="CV13" s="6">
        <f t="shared" si="72"/>
        <v>0</v>
      </c>
      <c r="CW13" s="6">
        <f t="shared" si="73"/>
        <v>0</v>
      </c>
      <c r="CX13" s="6">
        <f t="shared" si="74"/>
        <v>0</v>
      </c>
      <c r="CY13" s="4" t="s">
        <v>42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42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42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42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64</v>
      </c>
      <c r="DP13" s="6">
        <f t="shared" si="87"/>
        <v>0</v>
      </c>
      <c r="DQ13" s="6">
        <f t="shared" si="88"/>
        <v>0</v>
      </c>
      <c r="DR13" s="6">
        <f t="shared" si="89"/>
        <v>0</v>
      </c>
      <c r="DS13" s="4" t="s">
        <v>42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64</v>
      </c>
      <c r="DX13" s="6">
        <f t="shared" si="93"/>
        <v>0</v>
      </c>
      <c r="DY13" s="6">
        <f t="shared" si="94"/>
        <v>0</v>
      </c>
      <c r="DZ13" s="6">
        <f t="shared" si="95"/>
        <v>0</v>
      </c>
      <c r="EA13" s="4" t="s">
        <v>42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42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42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25</v>
      </c>
      <c r="EN13" s="6">
        <f t="shared" si="106"/>
        <v>0</v>
      </c>
      <c r="EO13" s="6">
        <f t="shared" si="107"/>
        <v>0</v>
      </c>
      <c r="EP13" s="6">
        <f t="shared" si="108"/>
        <v>25</v>
      </c>
      <c r="EQ13" s="6" t="str">
        <f t="shared" si="109"/>
        <v>Прийнято</v>
      </c>
    </row>
    <row r="14" spans="1:147" ht="31.5">
      <c r="A14" s="4">
        <v>9</v>
      </c>
      <c r="B14" s="14" t="s">
        <v>53</v>
      </c>
      <c r="C14" s="4" t="s">
        <v>42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42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42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42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64</v>
      </c>
      <c r="T14" s="6">
        <f t="shared" si="12"/>
        <v>0</v>
      </c>
      <c r="U14" s="6">
        <f t="shared" si="13"/>
        <v>0</v>
      </c>
      <c r="V14" s="6">
        <f t="shared" si="14"/>
        <v>0</v>
      </c>
      <c r="W14" s="4" t="s">
        <v>42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42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64</v>
      </c>
      <c r="AF14" s="6">
        <f t="shared" si="21"/>
        <v>0</v>
      </c>
      <c r="AG14" s="6">
        <f t="shared" si="22"/>
        <v>0</v>
      </c>
      <c r="AH14" s="6">
        <f t="shared" si="23"/>
        <v>0</v>
      </c>
      <c r="AI14" s="4" t="s">
        <v>42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42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42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42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4" t="s">
        <v>64</v>
      </c>
      <c r="AZ14" s="6">
        <f t="shared" si="36"/>
        <v>0</v>
      </c>
      <c r="BA14" s="6">
        <f t="shared" si="37"/>
        <v>0</v>
      </c>
      <c r="BB14" s="6">
        <f t="shared" si="38"/>
        <v>0</v>
      </c>
      <c r="BC14" s="4" t="s">
        <v>42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42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42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42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42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64</v>
      </c>
      <c r="BX14" s="6">
        <f t="shared" si="54"/>
        <v>0</v>
      </c>
      <c r="BY14" s="6">
        <f t="shared" si="55"/>
        <v>0</v>
      </c>
      <c r="BZ14" s="6">
        <f t="shared" si="56"/>
        <v>0</v>
      </c>
      <c r="CA14" s="4" t="s">
        <v>64</v>
      </c>
      <c r="CB14" s="6">
        <f t="shared" si="57"/>
        <v>0</v>
      </c>
      <c r="CC14" s="6">
        <f t="shared" si="58"/>
        <v>0</v>
      </c>
      <c r="CD14" s="6">
        <f t="shared" si="59"/>
        <v>0</v>
      </c>
      <c r="CE14" s="4" t="s">
        <v>42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42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64</v>
      </c>
      <c r="CN14" s="6">
        <f t="shared" si="66"/>
        <v>0</v>
      </c>
      <c r="CO14" s="6">
        <f t="shared" si="67"/>
        <v>0</v>
      </c>
      <c r="CP14" s="6">
        <f t="shared" si="68"/>
        <v>0</v>
      </c>
      <c r="CQ14" s="4" t="s">
        <v>64</v>
      </c>
      <c r="CR14" s="6">
        <f t="shared" si="69"/>
        <v>0</v>
      </c>
      <c r="CS14" s="6">
        <f t="shared" si="70"/>
        <v>0</v>
      </c>
      <c r="CT14" s="6">
        <f t="shared" si="71"/>
        <v>0</v>
      </c>
      <c r="CU14" s="4" t="s">
        <v>64</v>
      </c>
      <c r="CV14" s="6">
        <f t="shared" si="72"/>
        <v>0</v>
      </c>
      <c r="CW14" s="6">
        <f t="shared" si="73"/>
        <v>0</v>
      </c>
      <c r="CX14" s="6">
        <f t="shared" si="74"/>
        <v>0</v>
      </c>
      <c r="CY14" s="4" t="s">
        <v>42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42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42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42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64</v>
      </c>
      <c r="DP14" s="6">
        <f t="shared" si="87"/>
        <v>0</v>
      </c>
      <c r="DQ14" s="6">
        <f t="shared" si="88"/>
        <v>0</v>
      </c>
      <c r="DR14" s="6">
        <f t="shared" si="89"/>
        <v>0</v>
      </c>
      <c r="DS14" s="4" t="s">
        <v>42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64</v>
      </c>
      <c r="DX14" s="6">
        <f t="shared" si="93"/>
        <v>0</v>
      </c>
      <c r="DY14" s="6">
        <f t="shared" si="94"/>
        <v>0</v>
      </c>
      <c r="DZ14" s="6">
        <f t="shared" si="95"/>
        <v>0</v>
      </c>
      <c r="EA14" s="4" t="s">
        <v>42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42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42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25</v>
      </c>
      <c r="EN14" s="6">
        <f t="shared" si="106"/>
        <v>0</v>
      </c>
      <c r="EO14" s="6">
        <f t="shared" si="107"/>
        <v>0</v>
      </c>
      <c r="EP14" s="6">
        <f t="shared" si="108"/>
        <v>25</v>
      </c>
      <c r="EQ14" s="6" t="str">
        <f t="shared" si="109"/>
        <v>Прийнято</v>
      </c>
    </row>
    <row r="15" spans="1:147" ht="78.75">
      <c r="A15" s="4">
        <v>10</v>
      </c>
      <c r="B15" s="13" t="s">
        <v>54</v>
      </c>
      <c r="C15" s="4" t="s">
        <v>42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42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42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42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64</v>
      </c>
      <c r="T15" s="6">
        <f t="shared" si="12"/>
        <v>0</v>
      </c>
      <c r="U15" s="6">
        <f t="shared" si="13"/>
        <v>0</v>
      </c>
      <c r="V15" s="6">
        <f t="shared" si="14"/>
        <v>0</v>
      </c>
      <c r="W15" s="4" t="s">
        <v>42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42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64</v>
      </c>
      <c r="AF15" s="6">
        <f t="shared" si="21"/>
        <v>0</v>
      </c>
      <c r="AG15" s="6">
        <f t="shared" si="22"/>
        <v>0</v>
      </c>
      <c r="AH15" s="6">
        <f t="shared" si="23"/>
        <v>0</v>
      </c>
      <c r="AI15" s="4" t="s">
        <v>42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42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42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42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4" t="s">
        <v>64</v>
      </c>
      <c r="AZ15" s="6">
        <f t="shared" si="36"/>
        <v>0</v>
      </c>
      <c r="BA15" s="6">
        <f t="shared" si="37"/>
        <v>0</v>
      </c>
      <c r="BB15" s="6">
        <f t="shared" si="38"/>
        <v>0</v>
      </c>
      <c r="BC15" s="4" t="s">
        <v>42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42</v>
      </c>
      <c r="BH15" s="6">
        <f t="shared" si="42"/>
        <v>1</v>
      </c>
      <c r="BI15" s="6">
        <f t="shared" si="43"/>
        <v>0</v>
      </c>
      <c r="BJ15" s="6">
        <f t="shared" si="44"/>
        <v>0</v>
      </c>
      <c r="BK15" s="4" t="s">
        <v>42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42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42</v>
      </c>
      <c r="BT15" s="6">
        <f t="shared" si="51"/>
        <v>1</v>
      </c>
      <c r="BU15" s="6">
        <f t="shared" si="52"/>
        <v>0</v>
      </c>
      <c r="BV15" s="6">
        <f t="shared" si="53"/>
        <v>0</v>
      </c>
      <c r="BW15" s="4" t="s">
        <v>64</v>
      </c>
      <c r="BX15" s="6">
        <f t="shared" si="54"/>
        <v>0</v>
      </c>
      <c r="BY15" s="6">
        <f t="shared" si="55"/>
        <v>0</v>
      </c>
      <c r="BZ15" s="6">
        <f t="shared" si="56"/>
        <v>0</v>
      </c>
      <c r="CA15" s="4" t="s">
        <v>64</v>
      </c>
      <c r="CB15" s="6">
        <f t="shared" si="57"/>
        <v>0</v>
      </c>
      <c r="CC15" s="6">
        <f t="shared" si="58"/>
        <v>0</v>
      </c>
      <c r="CD15" s="6">
        <f t="shared" si="59"/>
        <v>0</v>
      </c>
      <c r="CE15" s="4" t="s">
        <v>42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42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64</v>
      </c>
      <c r="CN15" s="6">
        <f t="shared" si="66"/>
        <v>0</v>
      </c>
      <c r="CO15" s="6">
        <f t="shared" si="67"/>
        <v>0</v>
      </c>
      <c r="CP15" s="6">
        <f t="shared" si="68"/>
        <v>0</v>
      </c>
      <c r="CQ15" s="4" t="s">
        <v>64</v>
      </c>
      <c r="CR15" s="6">
        <f t="shared" si="69"/>
        <v>0</v>
      </c>
      <c r="CS15" s="6">
        <f t="shared" si="70"/>
        <v>0</v>
      </c>
      <c r="CT15" s="6">
        <f t="shared" si="71"/>
        <v>0</v>
      </c>
      <c r="CU15" s="4" t="s">
        <v>64</v>
      </c>
      <c r="CV15" s="6">
        <f t="shared" si="72"/>
        <v>0</v>
      </c>
      <c r="CW15" s="6">
        <f t="shared" si="73"/>
        <v>0</v>
      </c>
      <c r="CX15" s="6">
        <f t="shared" si="74"/>
        <v>0</v>
      </c>
      <c r="CY15" s="4" t="s">
        <v>42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42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42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42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64</v>
      </c>
      <c r="DP15" s="6">
        <f t="shared" si="87"/>
        <v>0</v>
      </c>
      <c r="DQ15" s="6">
        <f t="shared" si="88"/>
        <v>0</v>
      </c>
      <c r="DR15" s="6">
        <f t="shared" si="89"/>
        <v>0</v>
      </c>
      <c r="DS15" s="4" t="s">
        <v>42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64</v>
      </c>
      <c r="DX15" s="6">
        <f t="shared" si="93"/>
        <v>0</v>
      </c>
      <c r="DY15" s="6">
        <f t="shared" si="94"/>
        <v>0</v>
      </c>
      <c r="DZ15" s="6">
        <f t="shared" si="95"/>
        <v>0</v>
      </c>
      <c r="EA15" s="4" t="s">
        <v>42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42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42</v>
      </c>
      <c r="EJ15" s="6">
        <f t="shared" si="102"/>
        <v>1</v>
      </c>
      <c r="EK15" s="6">
        <f t="shared" si="103"/>
        <v>0</v>
      </c>
      <c r="EL15" s="6">
        <f t="shared" si="104"/>
        <v>0</v>
      </c>
      <c r="EM15" s="6">
        <f t="shared" si="105"/>
        <v>25</v>
      </c>
      <c r="EN15" s="6">
        <f t="shared" si="106"/>
        <v>0</v>
      </c>
      <c r="EO15" s="6">
        <f t="shared" si="107"/>
        <v>0</v>
      </c>
      <c r="EP15" s="6">
        <f t="shared" si="108"/>
        <v>25</v>
      </c>
      <c r="EQ15" s="6" t="str">
        <f t="shared" si="109"/>
        <v>Прийнято</v>
      </c>
    </row>
    <row r="16" spans="1:147" ht="78.75">
      <c r="A16" s="4">
        <v>11</v>
      </c>
      <c r="B16" s="13" t="s">
        <v>55</v>
      </c>
      <c r="C16" s="4" t="s">
        <v>42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42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42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42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64</v>
      </c>
      <c r="T16" s="6">
        <f t="shared" si="12"/>
        <v>0</v>
      </c>
      <c r="U16" s="6">
        <f t="shared" si="13"/>
        <v>0</v>
      </c>
      <c r="V16" s="6">
        <f t="shared" si="14"/>
        <v>0</v>
      </c>
      <c r="W16" s="4" t="s">
        <v>42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42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64</v>
      </c>
      <c r="AF16" s="6">
        <f t="shared" si="21"/>
        <v>0</v>
      </c>
      <c r="AG16" s="6">
        <f t="shared" si="22"/>
        <v>0</v>
      </c>
      <c r="AH16" s="6">
        <f t="shared" si="23"/>
        <v>0</v>
      </c>
      <c r="AI16" s="4" t="s">
        <v>42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42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42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42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4" t="s">
        <v>64</v>
      </c>
      <c r="AZ16" s="6">
        <f t="shared" si="36"/>
        <v>0</v>
      </c>
      <c r="BA16" s="6">
        <f t="shared" si="37"/>
        <v>0</v>
      </c>
      <c r="BB16" s="6">
        <f t="shared" si="38"/>
        <v>0</v>
      </c>
      <c r="BC16" s="4" t="s">
        <v>42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42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42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42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42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64</v>
      </c>
      <c r="BX16" s="6">
        <f t="shared" si="54"/>
        <v>0</v>
      </c>
      <c r="BY16" s="6">
        <f t="shared" si="55"/>
        <v>0</v>
      </c>
      <c r="BZ16" s="6">
        <f t="shared" si="56"/>
        <v>0</v>
      </c>
      <c r="CA16" s="4" t="s">
        <v>64</v>
      </c>
      <c r="CB16" s="6">
        <f t="shared" si="57"/>
        <v>0</v>
      </c>
      <c r="CC16" s="6">
        <f t="shared" si="58"/>
        <v>0</v>
      </c>
      <c r="CD16" s="6">
        <f t="shared" si="59"/>
        <v>0</v>
      </c>
      <c r="CE16" s="4" t="s">
        <v>42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42</v>
      </c>
      <c r="CJ16" s="6">
        <f t="shared" si="63"/>
        <v>1</v>
      </c>
      <c r="CK16" s="6">
        <f t="shared" si="64"/>
        <v>0</v>
      </c>
      <c r="CL16" s="6">
        <f t="shared" si="65"/>
        <v>0</v>
      </c>
      <c r="CM16" s="4" t="s">
        <v>64</v>
      </c>
      <c r="CN16" s="6">
        <f t="shared" si="66"/>
        <v>0</v>
      </c>
      <c r="CO16" s="6">
        <f t="shared" si="67"/>
        <v>0</v>
      </c>
      <c r="CP16" s="6">
        <f t="shared" si="68"/>
        <v>0</v>
      </c>
      <c r="CQ16" s="4" t="s">
        <v>64</v>
      </c>
      <c r="CR16" s="6">
        <f t="shared" si="69"/>
        <v>0</v>
      </c>
      <c r="CS16" s="6">
        <f t="shared" si="70"/>
        <v>0</v>
      </c>
      <c r="CT16" s="6">
        <f t="shared" si="71"/>
        <v>0</v>
      </c>
      <c r="CU16" s="4" t="s">
        <v>64</v>
      </c>
      <c r="CV16" s="6">
        <f t="shared" si="72"/>
        <v>0</v>
      </c>
      <c r="CW16" s="6">
        <f t="shared" si="73"/>
        <v>0</v>
      </c>
      <c r="CX16" s="6">
        <f t="shared" si="74"/>
        <v>0</v>
      </c>
      <c r="CY16" s="4" t="s">
        <v>42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42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42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42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64</v>
      </c>
      <c r="DP16" s="6">
        <f t="shared" si="87"/>
        <v>0</v>
      </c>
      <c r="DQ16" s="6">
        <f t="shared" si="88"/>
        <v>0</v>
      </c>
      <c r="DR16" s="6">
        <f t="shared" si="89"/>
        <v>0</v>
      </c>
      <c r="DS16" s="4" t="s">
        <v>42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64</v>
      </c>
      <c r="DX16" s="6">
        <f t="shared" si="93"/>
        <v>0</v>
      </c>
      <c r="DY16" s="6">
        <f t="shared" si="94"/>
        <v>0</v>
      </c>
      <c r="DZ16" s="6">
        <f t="shared" si="95"/>
        <v>0</v>
      </c>
      <c r="EA16" s="4" t="s">
        <v>42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42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42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25</v>
      </c>
      <c r="EN16" s="6">
        <f t="shared" si="106"/>
        <v>0</v>
      </c>
      <c r="EO16" s="6">
        <f t="shared" si="107"/>
        <v>0</v>
      </c>
      <c r="EP16" s="6">
        <f t="shared" si="108"/>
        <v>25</v>
      </c>
      <c r="EQ16" s="6" t="str">
        <f t="shared" si="109"/>
        <v>Прийнято</v>
      </c>
    </row>
    <row r="17" spans="1:147" ht="78.75">
      <c r="A17" s="4">
        <v>12</v>
      </c>
      <c r="B17" s="13" t="s">
        <v>56</v>
      </c>
      <c r="C17" s="4" t="s">
        <v>42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42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42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42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64</v>
      </c>
      <c r="T17" s="6">
        <f t="shared" si="12"/>
        <v>0</v>
      </c>
      <c r="U17" s="6">
        <f t="shared" si="13"/>
        <v>0</v>
      </c>
      <c r="V17" s="6">
        <f t="shared" si="14"/>
        <v>0</v>
      </c>
      <c r="W17" s="4" t="s">
        <v>42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42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64</v>
      </c>
      <c r="AF17" s="6">
        <f t="shared" si="21"/>
        <v>0</v>
      </c>
      <c r="AG17" s="6">
        <f t="shared" si="22"/>
        <v>0</v>
      </c>
      <c r="AH17" s="6">
        <f t="shared" si="23"/>
        <v>0</v>
      </c>
      <c r="AI17" s="4" t="s">
        <v>42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42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42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42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4" t="s">
        <v>64</v>
      </c>
      <c r="AZ17" s="6">
        <f t="shared" si="36"/>
        <v>0</v>
      </c>
      <c r="BA17" s="6">
        <f t="shared" si="37"/>
        <v>0</v>
      </c>
      <c r="BB17" s="6">
        <f t="shared" si="38"/>
        <v>0</v>
      </c>
      <c r="BC17" s="4" t="s">
        <v>42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42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42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42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42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64</v>
      </c>
      <c r="BX17" s="6">
        <f t="shared" si="54"/>
        <v>0</v>
      </c>
      <c r="BY17" s="6">
        <f t="shared" si="55"/>
        <v>0</v>
      </c>
      <c r="BZ17" s="6">
        <f t="shared" si="56"/>
        <v>0</v>
      </c>
      <c r="CA17" s="4" t="s">
        <v>64</v>
      </c>
      <c r="CB17" s="6">
        <f t="shared" si="57"/>
        <v>0</v>
      </c>
      <c r="CC17" s="6">
        <f t="shared" si="58"/>
        <v>0</v>
      </c>
      <c r="CD17" s="6">
        <f t="shared" si="59"/>
        <v>0</v>
      </c>
      <c r="CE17" s="4" t="s">
        <v>42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42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64</v>
      </c>
      <c r="CN17" s="6">
        <f t="shared" si="66"/>
        <v>0</v>
      </c>
      <c r="CO17" s="6">
        <f t="shared" si="67"/>
        <v>0</v>
      </c>
      <c r="CP17" s="6">
        <f t="shared" si="68"/>
        <v>0</v>
      </c>
      <c r="CQ17" s="4" t="s">
        <v>64</v>
      </c>
      <c r="CR17" s="6">
        <f t="shared" si="69"/>
        <v>0</v>
      </c>
      <c r="CS17" s="6">
        <f t="shared" si="70"/>
        <v>0</v>
      </c>
      <c r="CT17" s="6">
        <f t="shared" si="71"/>
        <v>0</v>
      </c>
      <c r="CU17" s="4" t="s">
        <v>64</v>
      </c>
      <c r="CV17" s="6">
        <f t="shared" si="72"/>
        <v>0</v>
      </c>
      <c r="CW17" s="6">
        <f t="shared" si="73"/>
        <v>0</v>
      </c>
      <c r="CX17" s="6">
        <f t="shared" si="74"/>
        <v>0</v>
      </c>
      <c r="CY17" s="4" t="s">
        <v>42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42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42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42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64</v>
      </c>
      <c r="DP17" s="6">
        <f t="shared" si="87"/>
        <v>0</v>
      </c>
      <c r="DQ17" s="6">
        <f t="shared" si="88"/>
        <v>0</v>
      </c>
      <c r="DR17" s="6">
        <f t="shared" si="89"/>
        <v>0</v>
      </c>
      <c r="DS17" s="4" t="s">
        <v>42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64</v>
      </c>
      <c r="DX17" s="6">
        <f t="shared" si="93"/>
        <v>0</v>
      </c>
      <c r="DY17" s="6">
        <f t="shared" si="94"/>
        <v>0</v>
      </c>
      <c r="DZ17" s="6">
        <f t="shared" si="95"/>
        <v>0</v>
      </c>
      <c r="EA17" s="4" t="s">
        <v>42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42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42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25</v>
      </c>
      <c r="EN17" s="6">
        <f t="shared" si="106"/>
        <v>0</v>
      </c>
      <c r="EO17" s="6">
        <f t="shared" si="107"/>
        <v>0</v>
      </c>
      <c r="EP17" s="6">
        <f t="shared" si="108"/>
        <v>25</v>
      </c>
      <c r="EQ17" s="6" t="str">
        <f t="shared" si="109"/>
        <v>Прийнято</v>
      </c>
    </row>
    <row r="18" spans="1:147" ht="63">
      <c r="A18" s="4">
        <v>13</v>
      </c>
      <c r="B18" s="13" t="s">
        <v>57</v>
      </c>
      <c r="C18" s="4" t="s">
        <v>42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42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42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42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64</v>
      </c>
      <c r="T18" s="6">
        <f t="shared" si="12"/>
        <v>0</v>
      </c>
      <c r="U18" s="6">
        <f t="shared" si="13"/>
        <v>0</v>
      </c>
      <c r="V18" s="6">
        <f t="shared" si="14"/>
        <v>0</v>
      </c>
      <c r="W18" s="4" t="s">
        <v>42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42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64</v>
      </c>
      <c r="AF18" s="6">
        <f t="shared" si="21"/>
        <v>0</v>
      </c>
      <c r="AG18" s="6">
        <f t="shared" si="22"/>
        <v>0</v>
      </c>
      <c r="AH18" s="6">
        <f t="shared" si="23"/>
        <v>0</v>
      </c>
      <c r="AI18" s="4" t="s">
        <v>42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42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42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42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4" t="s">
        <v>64</v>
      </c>
      <c r="AZ18" s="6">
        <f t="shared" si="36"/>
        <v>0</v>
      </c>
      <c r="BA18" s="6">
        <f t="shared" si="37"/>
        <v>0</v>
      </c>
      <c r="BB18" s="6">
        <f t="shared" si="38"/>
        <v>0</v>
      </c>
      <c r="BC18" s="4" t="s">
        <v>42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42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42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42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42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64</v>
      </c>
      <c r="BX18" s="6">
        <f t="shared" si="54"/>
        <v>0</v>
      </c>
      <c r="BY18" s="6">
        <f t="shared" si="55"/>
        <v>0</v>
      </c>
      <c r="BZ18" s="6">
        <f t="shared" si="56"/>
        <v>0</v>
      </c>
      <c r="CA18" s="4" t="s">
        <v>64</v>
      </c>
      <c r="CB18" s="6">
        <f t="shared" si="57"/>
        <v>0</v>
      </c>
      <c r="CC18" s="6">
        <f t="shared" si="58"/>
        <v>0</v>
      </c>
      <c r="CD18" s="6">
        <f t="shared" si="59"/>
        <v>0</v>
      </c>
      <c r="CE18" s="4" t="s">
        <v>42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42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64</v>
      </c>
      <c r="CN18" s="6">
        <f t="shared" si="66"/>
        <v>0</v>
      </c>
      <c r="CO18" s="6">
        <f t="shared" si="67"/>
        <v>0</v>
      </c>
      <c r="CP18" s="6">
        <f t="shared" si="68"/>
        <v>0</v>
      </c>
      <c r="CQ18" s="4" t="s">
        <v>64</v>
      </c>
      <c r="CR18" s="6">
        <f t="shared" si="69"/>
        <v>0</v>
      </c>
      <c r="CS18" s="6">
        <f t="shared" si="70"/>
        <v>0</v>
      </c>
      <c r="CT18" s="6">
        <f t="shared" si="71"/>
        <v>0</v>
      </c>
      <c r="CU18" s="4" t="s">
        <v>64</v>
      </c>
      <c r="CV18" s="6">
        <f t="shared" si="72"/>
        <v>0</v>
      </c>
      <c r="CW18" s="6">
        <f t="shared" si="73"/>
        <v>0</v>
      </c>
      <c r="CX18" s="6">
        <f t="shared" si="74"/>
        <v>0</v>
      </c>
      <c r="CY18" s="4" t="s">
        <v>42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42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42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42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64</v>
      </c>
      <c r="DP18" s="6">
        <f t="shared" si="87"/>
        <v>0</v>
      </c>
      <c r="DQ18" s="6">
        <f t="shared" si="88"/>
        <v>0</v>
      </c>
      <c r="DR18" s="6">
        <f t="shared" si="89"/>
        <v>0</v>
      </c>
      <c r="DS18" s="4" t="s">
        <v>42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64</v>
      </c>
      <c r="DX18" s="6">
        <f t="shared" si="93"/>
        <v>0</v>
      </c>
      <c r="DY18" s="6">
        <f t="shared" si="94"/>
        <v>0</v>
      </c>
      <c r="DZ18" s="6">
        <f t="shared" si="95"/>
        <v>0</v>
      </c>
      <c r="EA18" s="4" t="s">
        <v>42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42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42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25</v>
      </c>
      <c r="EN18" s="6">
        <f t="shared" si="106"/>
        <v>0</v>
      </c>
      <c r="EO18" s="6">
        <f t="shared" si="107"/>
        <v>0</v>
      </c>
      <c r="EP18" s="6">
        <f t="shared" si="108"/>
        <v>25</v>
      </c>
      <c r="EQ18" s="6" t="str">
        <f t="shared" si="109"/>
        <v>Прийнято</v>
      </c>
    </row>
    <row r="19" spans="1:147" ht="94.5">
      <c r="A19" s="4">
        <v>14</v>
      </c>
      <c r="B19" s="13" t="s">
        <v>58</v>
      </c>
      <c r="C19" s="4" t="s">
        <v>42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42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42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42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64</v>
      </c>
      <c r="T19" s="6">
        <f t="shared" si="12"/>
        <v>0</v>
      </c>
      <c r="U19" s="6">
        <f t="shared" si="13"/>
        <v>0</v>
      </c>
      <c r="V19" s="6">
        <f t="shared" si="14"/>
        <v>0</v>
      </c>
      <c r="W19" s="4" t="s">
        <v>42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42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64</v>
      </c>
      <c r="AF19" s="6">
        <f t="shared" si="21"/>
        <v>0</v>
      </c>
      <c r="AG19" s="6">
        <f t="shared" si="22"/>
        <v>0</v>
      </c>
      <c r="AH19" s="6">
        <f t="shared" si="23"/>
        <v>0</v>
      </c>
      <c r="AI19" s="4" t="s">
        <v>42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42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42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42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4" t="s">
        <v>64</v>
      </c>
      <c r="AZ19" s="6">
        <f t="shared" si="36"/>
        <v>0</v>
      </c>
      <c r="BA19" s="6">
        <f t="shared" si="37"/>
        <v>0</v>
      </c>
      <c r="BB19" s="6">
        <f t="shared" si="38"/>
        <v>0</v>
      </c>
      <c r="BC19" s="4" t="s">
        <v>42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42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42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42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42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64</v>
      </c>
      <c r="BX19" s="6">
        <f t="shared" si="54"/>
        <v>0</v>
      </c>
      <c r="BY19" s="6">
        <f t="shared" si="55"/>
        <v>0</v>
      </c>
      <c r="BZ19" s="6">
        <f t="shared" si="56"/>
        <v>0</v>
      </c>
      <c r="CA19" s="4" t="s">
        <v>64</v>
      </c>
      <c r="CB19" s="6">
        <f t="shared" si="57"/>
        <v>0</v>
      </c>
      <c r="CC19" s="6">
        <f t="shared" si="58"/>
        <v>0</v>
      </c>
      <c r="CD19" s="6">
        <f t="shared" si="59"/>
        <v>0</v>
      </c>
      <c r="CE19" s="4" t="s">
        <v>42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42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64</v>
      </c>
      <c r="CN19" s="6">
        <f t="shared" si="66"/>
        <v>0</v>
      </c>
      <c r="CO19" s="6">
        <f t="shared" si="67"/>
        <v>0</v>
      </c>
      <c r="CP19" s="6">
        <f t="shared" si="68"/>
        <v>0</v>
      </c>
      <c r="CQ19" s="4" t="s">
        <v>64</v>
      </c>
      <c r="CR19" s="6">
        <f t="shared" si="69"/>
        <v>0</v>
      </c>
      <c r="CS19" s="6">
        <f t="shared" si="70"/>
        <v>0</v>
      </c>
      <c r="CT19" s="6">
        <f t="shared" si="71"/>
        <v>0</v>
      </c>
      <c r="CU19" s="4" t="s">
        <v>64</v>
      </c>
      <c r="CV19" s="6">
        <f t="shared" si="72"/>
        <v>0</v>
      </c>
      <c r="CW19" s="6">
        <f t="shared" si="73"/>
        <v>0</v>
      </c>
      <c r="CX19" s="6">
        <f t="shared" si="74"/>
        <v>0</v>
      </c>
      <c r="CY19" s="4" t="s">
        <v>42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42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42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42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64</v>
      </c>
      <c r="DP19" s="6">
        <f t="shared" si="87"/>
        <v>0</v>
      </c>
      <c r="DQ19" s="6">
        <f t="shared" si="88"/>
        <v>0</v>
      </c>
      <c r="DR19" s="6">
        <f t="shared" si="89"/>
        <v>0</v>
      </c>
      <c r="DS19" s="4" t="s">
        <v>42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64</v>
      </c>
      <c r="DX19" s="6">
        <f t="shared" si="93"/>
        <v>0</v>
      </c>
      <c r="DY19" s="6">
        <f t="shared" si="94"/>
        <v>0</v>
      </c>
      <c r="DZ19" s="6">
        <f t="shared" si="95"/>
        <v>0</v>
      </c>
      <c r="EA19" s="4" t="s">
        <v>42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42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42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25</v>
      </c>
      <c r="EN19" s="6">
        <f t="shared" si="106"/>
        <v>0</v>
      </c>
      <c r="EO19" s="6">
        <f t="shared" si="107"/>
        <v>0</v>
      </c>
      <c r="EP19" s="6">
        <f t="shared" si="108"/>
        <v>25</v>
      </c>
      <c r="EQ19" s="6" t="str">
        <f t="shared" si="109"/>
        <v>Прийнято</v>
      </c>
    </row>
    <row r="20" spans="1:147" ht="78.75">
      <c r="A20" s="4">
        <v>15</v>
      </c>
      <c r="B20" s="13" t="s">
        <v>59</v>
      </c>
      <c r="C20" s="4" t="s">
        <v>42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42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42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42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64</v>
      </c>
      <c r="T20" s="6">
        <f t="shared" si="12"/>
        <v>0</v>
      </c>
      <c r="U20" s="6">
        <f t="shared" si="13"/>
        <v>0</v>
      </c>
      <c r="V20" s="6">
        <f t="shared" si="14"/>
        <v>0</v>
      </c>
      <c r="W20" s="4" t="s">
        <v>42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42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64</v>
      </c>
      <c r="AF20" s="6">
        <f t="shared" si="21"/>
        <v>0</v>
      </c>
      <c r="AG20" s="6">
        <f t="shared" si="22"/>
        <v>0</v>
      </c>
      <c r="AH20" s="6">
        <f t="shared" si="23"/>
        <v>0</v>
      </c>
      <c r="AI20" s="4" t="s">
        <v>42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42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42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42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4" t="s">
        <v>64</v>
      </c>
      <c r="AZ20" s="6">
        <f t="shared" si="36"/>
        <v>0</v>
      </c>
      <c r="BA20" s="6">
        <f t="shared" si="37"/>
        <v>0</v>
      </c>
      <c r="BB20" s="6">
        <f t="shared" si="38"/>
        <v>0</v>
      </c>
      <c r="BC20" s="4" t="s">
        <v>42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42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42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42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42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64</v>
      </c>
      <c r="BX20" s="6">
        <f t="shared" si="54"/>
        <v>0</v>
      </c>
      <c r="BY20" s="6">
        <f t="shared" si="55"/>
        <v>0</v>
      </c>
      <c r="BZ20" s="6">
        <f t="shared" si="56"/>
        <v>0</v>
      </c>
      <c r="CA20" s="4" t="s">
        <v>64</v>
      </c>
      <c r="CB20" s="6">
        <f t="shared" si="57"/>
        <v>0</v>
      </c>
      <c r="CC20" s="6">
        <f t="shared" si="58"/>
        <v>0</v>
      </c>
      <c r="CD20" s="6">
        <f t="shared" si="59"/>
        <v>0</v>
      </c>
      <c r="CE20" s="4" t="s">
        <v>42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42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64</v>
      </c>
      <c r="CN20" s="6">
        <f t="shared" si="66"/>
        <v>0</v>
      </c>
      <c r="CO20" s="6">
        <f t="shared" si="67"/>
        <v>0</v>
      </c>
      <c r="CP20" s="6">
        <f t="shared" si="68"/>
        <v>0</v>
      </c>
      <c r="CQ20" s="4" t="s">
        <v>64</v>
      </c>
      <c r="CR20" s="6">
        <f t="shared" si="69"/>
        <v>0</v>
      </c>
      <c r="CS20" s="6">
        <f t="shared" si="70"/>
        <v>0</v>
      </c>
      <c r="CT20" s="6">
        <f t="shared" si="71"/>
        <v>0</v>
      </c>
      <c r="CU20" s="4" t="s">
        <v>64</v>
      </c>
      <c r="CV20" s="6">
        <f t="shared" si="72"/>
        <v>0</v>
      </c>
      <c r="CW20" s="6">
        <f t="shared" si="73"/>
        <v>0</v>
      </c>
      <c r="CX20" s="6">
        <f t="shared" si="74"/>
        <v>0</v>
      </c>
      <c r="CY20" s="4" t="s">
        <v>42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42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42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42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64</v>
      </c>
      <c r="DP20" s="6">
        <f t="shared" si="87"/>
        <v>0</v>
      </c>
      <c r="DQ20" s="6">
        <f t="shared" si="88"/>
        <v>0</v>
      </c>
      <c r="DR20" s="6">
        <f t="shared" si="89"/>
        <v>0</v>
      </c>
      <c r="DS20" s="4" t="s">
        <v>42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64</v>
      </c>
      <c r="DX20" s="6">
        <f t="shared" si="93"/>
        <v>0</v>
      </c>
      <c r="DY20" s="6">
        <f t="shared" si="94"/>
        <v>0</v>
      </c>
      <c r="DZ20" s="6">
        <f t="shared" si="95"/>
        <v>0</v>
      </c>
      <c r="EA20" s="4" t="s">
        <v>42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42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42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25</v>
      </c>
      <c r="EN20" s="6">
        <f t="shared" si="106"/>
        <v>0</v>
      </c>
      <c r="EO20" s="6">
        <f t="shared" si="107"/>
        <v>0</v>
      </c>
      <c r="EP20" s="6">
        <f t="shared" si="108"/>
        <v>25</v>
      </c>
      <c r="EQ20" s="6" t="str">
        <f t="shared" si="109"/>
        <v>Прийнято</v>
      </c>
    </row>
    <row r="21" spans="1:147" ht="63">
      <c r="A21" s="4">
        <v>16</v>
      </c>
      <c r="B21" s="13" t="s">
        <v>60</v>
      </c>
      <c r="C21" s="4" t="s">
        <v>42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42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42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42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64</v>
      </c>
      <c r="T21" s="6">
        <f t="shared" ref="T21:T25" si="122">IF(S21="За",1,0)</f>
        <v>0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42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42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64</v>
      </c>
      <c r="AF21" s="6">
        <f t="shared" ref="AF21:AF25" si="131">IF(AE21="За",1,0)</f>
        <v>0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42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42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42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42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4" t="s">
        <v>64</v>
      </c>
      <c r="AZ21" s="6">
        <f t="shared" ref="AZ21:AZ25" si="146">IF(AY21="За",1,0)</f>
        <v>0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42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42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42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42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42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64</v>
      </c>
      <c r="BX21" s="6">
        <f t="shared" ref="BX21:BX25" si="164">IF(BW21="За",1,0)</f>
        <v>0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64</v>
      </c>
      <c r="CB21" s="6">
        <f t="shared" ref="CB21:CB25" si="167">IF(CA21="За",1,0)</f>
        <v>0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42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42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64</v>
      </c>
      <c r="CN21" s="6">
        <f t="shared" ref="CN21:CN25" si="176">IF(CM21="За",1,0)</f>
        <v>0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64</v>
      </c>
      <c r="CR21" s="6">
        <f t="shared" ref="CR21:CR25" si="179">IF(CQ21="За",1,0)</f>
        <v>0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64</v>
      </c>
      <c r="CV21" s="6">
        <f t="shared" ref="CV21:CV25" si="182">IF(CU21="За",1,0)</f>
        <v>0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42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42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42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42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64</v>
      </c>
      <c r="DP21" s="6">
        <f t="shared" ref="DP21:DP25" si="197">IF(DO21="За",1,0)</f>
        <v>0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42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64</v>
      </c>
      <c r="DX21" s="6">
        <f t="shared" ref="DX21:DX25" si="203">IF(DW21="За",1,0)</f>
        <v>0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42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42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42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25</v>
      </c>
      <c r="EN21" s="6">
        <f t="shared" si="106"/>
        <v>0</v>
      </c>
      <c r="EO21" s="6">
        <f t="shared" si="107"/>
        <v>0</v>
      </c>
      <c r="EP21" s="6">
        <f t="shared" si="108"/>
        <v>25</v>
      </c>
      <c r="EQ21" s="6" t="str">
        <f t="shared" si="109"/>
        <v>Прийнято</v>
      </c>
    </row>
    <row r="22" spans="1:147" ht="31.5">
      <c r="A22" s="4">
        <v>17</v>
      </c>
      <c r="B22" s="13" t="s">
        <v>61</v>
      </c>
      <c r="C22" s="4" t="s">
        <v>42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42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42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42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64</v>
      </c>
      <c r="T22" s="6">
        <f t="shared" si="122"/>
        <v>0</v>
      </c>
      <c r="U22" s="6">
        <f t="shared" si="123"/>
        <v>0</v>
      </c>
      <c r="V22" s="6">
        <f t="shared" si="124"/>
        <v>0</v>
      </c>
      <c r="W22" s="4" t="s">
        <v>42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42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64</v>
      </c>
      <c r="AF22" s="6">
        <f t="shared" si="131"/>
        <v>0</v>
      </c>
      <c r="AG22" s="6">
        <f t="shared" si="132"/>
        <v>0</v>
      </c>
      <c r="AH22" s="6">
        <f t="shared" si="133"/>
        <v>0</v>
      </c>
      <c r="AI22" s="4" t="s">
        <v>42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42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42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42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4" t="s">
        <v>64</v>
      </c>
      <c r="AZ22" s="6">
        <f t="shared" si="146"/>
        <v>0</v>
      </c>
      <c r="BA22" s="6">
        <f t="shared" si="147"/>
        <v>0</v>
      </c>
      <c r="BB22" s="6">
        <f t="shared" si="148"/>
        <v>0</v>
      </c>
      <c r="BC22" s="4" t="s">
        <v>42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42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42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42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42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64</v>
      </c>
      <c r="BX22" s="6">
        <f t="shared" si="164"/>
        <v>0</v>
      </c>
      <c r="BY22" s="6">
        <f t="shared" si="165"/>
        <v>0</v>
      </c>
      <c r="BZ22" s="6">
        <f t="shared" si="166"/>
        <v>0</v>
      </c>
      <c r="CA22" s="4" t="s">
        <v>64</v>
      </c>
      <c r="CB22" s="6">
        <f t="shared" si="167"/>
        <v>0</v>
      </c>
      <c r="CC22" s="6">
        <f t="shared" si="168"/>
        <v>0</v>
      </c>
      <c r="CD22" s="6">
        <f t="shared" si="169"/>
        <v>0</v>
      </c>
      <c r="CE22" s="4" t="s">
        <v>42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42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64</v>
      </c>
      <c r="CN22" s="6">
        <f t="shared" si="176"/>
        <v>0</v>
      </c>
      <c r="CO22" s="6">
        <f t="shared" si="177"/>
        <v>0</v>
      </c>
      <c r="CP22" s="6">
        <f t="shared" si="178"/>
        <v>0</v>
      </c>
      <c r="CQ22" s="4" t="s">
        <v>64</v>
      </c>
      <c r="CR22" s="6">
        <f t="shared" si="179"/>
        <v>0</v>
      </c>
      <c r="CS22" s="6">
        <f t="shared" si="180"/>
        <v>0</v>
      </c>
      <c r="CT22" s="6">
        <f t="shared" si="181"/>
        <v>0</v>
      </c>
      <c r="CU22" s="4" t="s">
        <v>64</v>
      </c>
      <c r="CV22" s="6">
        <f t="shared" si="182"/>
        <v>0</v>
      </c>
      <c r="CW22" s="6">
        <f t="shared" si="183"/>
        <v>0</v>
      </c>
      <c r="CX22" s="6">
        <f t="shared" si="184"/>
        <v>0</v>
      </c>
      <c r="CY22" s="4" t="s">
        <v>42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42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42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42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64</v>
      </c>
      <c r="DP22" s="6">
        <f t="shared" si="197"/>
        <v>0</v>
      </c>
      <c r="DQ22" s="6">
        <f t="shared" si="198"/>
        <v>0</v>
      </c>
      <c r="DR22" s="6">
        <f t="shared" si="199"/>
        <v>0</v>
      </c>
      <c r="DS22" s="4" t="s">
        <v>42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64</v>
      </c>
      <c r="DX22" s="6">
        <f t="shared" si="203"/>
        <v>0</v>
      </c>
      <c r="DY22" s="6">
        <f t="shared" si="204"/>
        <v>0</v>
      </c>
      <c r="DZ22" s="6">
        <f t="shared" si="205"/>
        <v>0</v>
      </c>
      <c r="EA22" s="4" t="s">
        <v>42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42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42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25</v>
      </c>
      <c r="EN22" s="6">
        <f t="shared" si="106"/>
        <v>0</v>
      </c>
      <c r="EO22" s="6">
        <f t="shared" si="107"/>
        <v>0</v>
      </c>
      <c r="EP22" s="6">
        <f t="shared" si="108"/>
        <v>25</v>
      </c>
      <c r="EQ22" s="6" t="str">
        <f t="shared" si="109"/>
        <v>Прийнято</v>
      </c>
    </row>
    <row r="23" spans="1:147" ht="15.75" hidden="1">
      <c r="A23" s="4">
        <v>18</v>
      </c>
      <c r="B23" s="13"/>
      <c r="C23" s="4" t="s">
        <v>42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42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42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42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42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42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42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42</v>
      </c>
      <c r="AF23" s="6">
        <f t="shared" si="131"/>
        <v>1</v>
      </c>
      <c r="AG23" s="6">
        <f t="shared" si="132"/>
        <v>0</v>
      </c>
      <c r="AH23" s="6">
        <f t="shared" si="133"/>
        <v>0</v>
      </c>
      <c r="AI23" s="4" t="s">
        <v>42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42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42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42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4" t="s">
        <v>42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42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42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42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42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42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42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42</v>
      </c>
      <c r="CB23" s="6">
        <f t="shared" si="167"/>
        <v>1</v>
      </c>
      <c r="CC23" s="6">
        <f t="shared" si="168"/>
        <v>0</v>
      </c>
      <c r="CD23" s="6">
        <f t="shared" si="169"/>
        <v>0</v>
      </c>
      <c r="CE23" s="4" t="s">
        <v>42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42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42</v>
      </c>
      <c r="CN23" s="6">
        <f t="shared" si="176"/>
        <v>1</v>
      </c>
      <c r="CO23" s="6">
        <f t="shared" si="177"/>
        <v>0</v>
      </c>
      <c r="CP23" s="6">
        <f t="shared" si="178"/>
        <v>0</v>
      </c>
      <c r="CQ23" s="4" t="s">
        <v>42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42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42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42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42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42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42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42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42</v>
      </c>
      <c r="DX23" s="6">
        <f t="shared" si="203"/>
        <v>1</v>
      </c>
      <c r="DY23" s="6">
        <f t="shared" si="204"/>
        <v>0</v>
      </c>
      <c r="DZ23" s="6">
        <f t="shared" si="205"/>
        <v>0</v>
      </c>
      <c r="EA23" s="4" t="s">
        <v>42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42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42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35</v>
      </c>
      <c r="EN23" s="6">
        <f t="shared" si="106"/>
        <v>0</v>
      </c>
      <c r="EO23" s="6">
        <f t="shared" si="107"/>
        <v>0</v>
      </c>
      <c r="EP23" s="6">
        <f t="shared" si="108"/>
        <v>35</v>
      </c>
      <c r="EQ23" s="6" t="str">
        <f t="shared" si="109"/>
        <v>Прийнято</v>
      </c>
    </row>
    <row r="24" spans="1:147" ht="15.75" hidden="1">
      <c r="A24" s="4">
        <v>19</v>
      </c>
      <c r="B24" s="13"/>
      <c r="C24" s="4" t="s">
        <v>42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42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42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42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42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42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42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42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42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42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42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42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4" t="s">
        <v>42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42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42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42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42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42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42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42</v>
      </c>
      <c r="CB24" s="6">
        <f t="shared" si="167"/>
        <v>1</v>
      </c>
      <c r="CC24" s="6">
        <f t="shared" si="168"/>
        <v>0</v>
      </c>
      <c r="CD24" s="6">
        <f t="shared" si="169"/>
        <v>0</v>
      </c>
      <c r="CE24" s="4" t="s">
        <v>42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42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42</v>
      </c>
      <c r="CN24" s="6">
        <f t="shared" si="176"/>
        <v>1</v>
      </c>
      <c r="CO24" s="6">
        <f t="shared" si="177"/>
        <v>0</v>
      </c>
      <c r="CP24" s="6">
        <f t="shared" si="178"/>
        <v>0</v>
      </c>
      <c r="CQ24" s="4" t="s">
        <v>42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42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42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42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42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42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42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42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42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42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42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42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35</v>
      </c>
      <c r="EN24" s="6">
        <f t="shared" si="106"/>
        <v>0</v>
      </c>
      <c r="EO24" s="6">
        <f t="shared" si="107"/>
        <v>0</v>
      </c>
      <c r="EP24" s="6">
        <f t="shared" si="108"/>
        <v>35</v>
      </c>
      <c r="EQ24" s="6" t="str">
        <f t="shared" si="109"/>
        <v>Прийнято</v>
      </c>
    </row>
    <row r="25" spans="1:147" ht="15.75" hidden="1">
      <c r="A25" s="4">
        <v>20</v>
      </c>
      <c r="B25" s="13"/>
      <c r="C25" s="4" t="s">
        <v>42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42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42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42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42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42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42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42</v>
      </c>
      <c r="AF25" s="6">
        <f t="shared" si="131"/>
        <v>1</v>
      </c>
      <c r="AG25" s="6">
        <f t="shared" si="132"/>
        <v>0</v>
      </c>
      <c r="AH25" s="6">
        <f t="shared" si="133"/>
        <v>0</v>
      </c>
      <c r="AI25" s="4" t="s">
        <v>42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42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42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42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4" t="s">
        <v>42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42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42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42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42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42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42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42</v>
      </c>
      <c r="CB25" s="6">
        <f t="shared" si="167"/>
        <v>1</v>
      </c>
      <c r="CC25" s="6">
        <f t="shared" si="168"/>
        <v>0</v>
      </c>
      <c r="CD25" s="6">
        <f t="shared" si="169"/>
        <v>0</v>
      </c>
      <c r="CE25" s="4" t="s">
        <v>42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42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42</v>
      </c>
      <c r="CN25" s="6">
        <f t="shared" si="176"/>
        <v>1</v>
      </c>
      <c r="CO25" s="6">
        <f t="shared" si="177"/>
        <v>0</v>
      </c>
      <c r="CP25" s="6">
        <f t="shared" si="178"/>
        <v>0</v>
      </c>
      <c r="CQ25" s="4" t="s">
        <v>42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42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42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42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42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42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42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42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42</v>
      </c>
      <c r="DX25" s="6">
        <f t="shared" si="203"/>
        <v>1</v>
      </c>
      <c r="DY25" s="6">
        <f t="shared" si="204"/>
        <v>0</v>
      </c>
      <c r="DZ25" s="6">
        <f t="shared" si="205"/>
        <v>0</v>
      </c>
      <c r="EA25" s="4" t="s">
        <v>42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42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42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35</v>
      </c>
      <c r="EN25" s="6">
        <f t="shared" si="106"/>
        <v>0</v>
      </c>
      <c r="EO25" s="6">
        <f t="shared" si="107"/>
        <v>0</v>
      </c>
      <c r="EP25" s="6">
        <f t="shared" si="108"/>
        <v>35</v>
      </c>
      <c r="EQ25" s="6" t="str">
        <f t="shared" si="109"/>
        <v>Прийнято</v>
      </c>
    </row>
    <row r="26" spans="1:147" ht="15.75" hidden="1">
      <c r="A26" s="4">
        <v>21</v>
      </c>
      <c r="B26" s="13"/>
      <c r="C26" s="4" t="s">
        <v>42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42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42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42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42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42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42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42</v>
      </c>
      <c r="AF26" s="6">
        <f t="shared" ref="AF26:AF42" si="236">IF(AE26="За",1,0)</f>
        <v>1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42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42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42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42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4" t="s">
        <v>42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42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42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42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42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42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42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42</v>
      </c>
      <c r="CB26" s="6">
        <f t="shared" ref="CB26:CB42" si="272">IF(CA26="За",1,0)</f>
        <v>1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42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42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42</v>
      </c>
      <c r="CN26" s="6">
        <f t="shared" ref="CN26:CN42" si="281">IF(CM26="За",1,0)</f>
        <v>1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42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42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42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42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42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42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42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42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42</v>
      </c>
      <c r="DX26" s="6">
        <f t="shared" ref="DX26:DX42" si="308">IF(DW26="За",1,0)</f>
        <v>1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42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42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42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35</v>
      </c>
      <c r="EN26" s="6">
        <f t="shared" si="106"/>
        <v>0</v>
      </c>
      <c r="EO26" s="6">
        <f t="shared" si="107"/>
        <v>0</v>
      </c>
      <c r="EP26" s="6">
        <f t="shared" si="108"/>
        <v>35</v>
      </c>
      <c r="EQ26" s="6" t="str">
        <f t="shared" si="109"/>
        <v>Прийнято</v>
      </c>
    </row>
    <row r="27" spans="1:147" ht="15.75" hidden="1">
      <c r="A27" s="4">
        <v>22</v>
      </c>
      <c r="B27" s="13"/>
      <c r="C27" s="4" t="s">
        <v>42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42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42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42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42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42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42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42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42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42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42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42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4" t="s">
        <v>42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42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42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42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42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42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42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42</v>
      </c>
      <c r="CB27" s="6">
        <f t="shared" si="272"/>
        <v>1</v>
      </c>
      <c r="CC27" s="6">
        <f t="shared" si="273"/>
        <v>0</v>
      </c>
      <c r="CD27" s="6">
        <f t="shared" si="274"/>
        <v>0</v>
      </c>
      <c r="CE27" s="4" t="s">
        <v>42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42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42</v>
      </c>
      <c r="CN27" s="6">
        <f t="shared" si="281"/>
        <v>1</v>
      </c>
      <c r="CO27" s="6">
        <f t="shared" si="282"/>
        <v>0</v>
      </c>
      <c r="CP27" s="6">
        <f t="shared" si="283"/>
        <v>0</v>
      </c>
      <c r="CQ27" s="4" t="s">
        <v>42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42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42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42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42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42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42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42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42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42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42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42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35</v>
      </c>
      <c r="EN27" s="6">
        <f t="shared" si="106"/>
        <v>0</v>
      </c>
      <c r="EO27" s="6">
        <f t="shared" si="107"/>
        <v>0</v>
      </c>
      <c r="EP27" s="6">
        <f t="shared" si="108"/>
        <v>35</v>
      </c>
      <c r="EQ27" s="6" t="str">
        <f t="shared" si="109"/>
        <v>Прийнято</v>
      </c>
    </row>
    <row r="28" spans="1:147" ht="15.75" hidden="1">
      <c r="A28" s="4">
        <v>23</v>
      </c>
      <c r="B28" s="14"/>
      <c r="C28" s="4" t="s">
        <v>42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42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42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42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42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42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42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42</v>
      </c>
      <c r="AF28" s="6">
        <f t="shared" si="236"/>
        <v>1</v>
      </c>
      <c r="AG28" s="6">
        <f t="shared" si="237"/>
        <v>0</v>
      </c>
      <c r="AH28" s="6">
        <f t="shared" si="238"/>
        <v>0</v>
      </c>
      <c r="AI28" s="4" t="s">
        <v>42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42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42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42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4" t="s">
        <v>42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42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42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42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42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42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42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42</v>
      </c>
      <c r="CB28" s="6">
        <f t="shared" si="272"/>
        <v>1</v>
      </c>
      <c r="CC28" s="6">
        <f t="shared" si="273"/>
        <v>0</v>
      </c>
      <c r="CD28" s="6">
        <f t="shared" si="274"/>
        <v>0</v>
      </c>
      <c r="CE28" s="4" t="s">
        <v>42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42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42</v>
      </c>
      <c r="CN28" s="6">
        <f t="shared" si="281"/>
        <v>1</v>
      </c>
      <c r="CO28" s="6">
        <f t="shared" si="282"/>
        <v>0</v>
      </c>
      <c r="CP28" s="6">
        <f t="shared" si="283"/>
        <v>0</v>
      </c>
      <c r="CQ28" s="4" t="s">
        <v>42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42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42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42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42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42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42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42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42</v>
      </c>
      <c r="DX28" s="6">
        <f t="shared" si="308"/>
        <v>1</v>
      </c>
      <c r="DY28" s="6">
        <f t="shared" si="309"/>
        <v>0</v>
      </c>
      <c r="DZ28" s="6">
        <f t="shared" si="310"/>
        <v>0</v>
      </c>
      <c r="EA28" s="4" t="s">
        <v>42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42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42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35</v>
      </c>
      <c r="EN28" s="6">
        <f t="shared" si="106"/>
        <v>0</v>
      </c>
      <c r="EO28" s="6">
        <f t="shared" si="107"/>
        <v>0</v>
      </c>
      <c r="EP28" s="6">
        <f t="shared" si="108"/>
        <v>35</v>
      </c>
      <c r="EQ28" s="6" t="str">
        <f t="shared" si="109"/>
        <v>Прийнято</v>
      </c>
    </row>
    <row r="29" spans="1:147" ht="15.75" hidden="1">
      <c r="A29" s="4">
        <v>24</v>
      </c>
      <c r="B29" s="13"/>
      <c r="C29" s="4" t="s">
        <v>42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42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42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42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42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42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42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42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42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42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42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42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4" t="s">
        <v>42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42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42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42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42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42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42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42</v>
      </c>
      <c r="CB29" s="6">
        <f t="shared" si="272"/>
        <v>1</v>
      </c>
      <c r="CC29" s="6">
        <f t="shared" si="273"/>
        <v>0</v>
      </c>
      <c r="CD29" s="6">
        <f t="shared" si="274"/>
        <v>0</v>
      </c>
      <c r="CE29" s="4" t="s">
        <v>42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42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42</v>
      </c>
      <c r="CN29" s="6">
        <f t="shared" si="281"/>
        <v>1</v>
      </c>
      <c r="CO29" s="6">
        <f t="shared" si="282"/>
        <v>0</v>
      </c>
      <c r="CP29" s="6">
        <f t="shared" si="283"/>
        <v>0</v>
      </c>
      <c r="CQ29" s="4" t="s">
        <v>42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42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42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42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42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42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42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42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42</v>
      </c>
      <c r="DX29" s="6">
        <f t="shared" si="308"/>
        <v>1</v>
      </c>
      <c r="DY29" s="6">
        <f t="shared" si="309"/>
        <v>0</v>
      </c>
      <c r="DZ29" s="6">
        <f t="shared" si="310"/>
        <v>0</v>
      </c>
      <c r="EA29" s="4" t="s">
        <v>42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42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42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35</v>
      </c>
      <c r="EN29" s="6">
        <f t="shared" si="106"/>
        <v>0</v>
      </c>
      <c r="EO29" s="6">
        <f t="shared" si="107"/>
        <v>0</v>
      </c>
      <c r="EP29" s="6">
        <f t="shared" si="108"/>
        <v>35</v>
      </c>
      <c r="EQ29" s="6" t="str">
        <f t="shared" si="109"/>
        <v>Прийнято</v>
      </c>
    </row>
    <row r="30" spans="1:147" ht="17.25" hidden="1">
      <c r="A30" s="4">
        <v>25</v>
      </c>
      <c r="B30" s="12"/>
      <c r="C30" s="4" t="s">
        <v>42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42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42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42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42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42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42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42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42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42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42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42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4" t="s">
        <v>42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42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42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42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42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42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42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42</v>
      </c>
      <c r="CB30" s="6">
        <f t="shared" si="272"/>
        <v>1</v>
      </c>
      <c r="CC30" s="6">
        <f t="shared" si="273"/>
        <v>0</v>
      </c>
      <c r="CD30" s="6">
        <f t="shared" si="274"/>
        <v>0</v>
      </c>
      <c r="CE30" s="4" t="s">
        <v>42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42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42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42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42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42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42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42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42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42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42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42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42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42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42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35</v>
      </c>
      <c r="EN30" s="6">
        <f t="shared" si="106"/>
        <v>0</v>
      </c>
      <c r="EO30" s="6">
        <f t="shared" si="107"/>
        <v>0</v>
      </c>
      <c r="EP30" s="6">
        <f t="shared" si="108"/>
        <v>35</v>
      </c>
      <c r="EQ30" s="6" t="str">
        <f t="shared" si="109"/>
        <v>Прийнято</v>
      </c>
    </row>
    <row r="31" spans="1:147" ht="17.25" hidden="1">
      <c r="A31" s="4">
        <v>26</v>
      </c>
      <c r="B31" s="12"/>
      <c r="C31" s="4" t="s">
        <v>42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42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42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42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42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42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42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42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42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42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42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42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4" t="s">
        <v>42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42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42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42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42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42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42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42</v>
      </c>
      <c r="CB31" s="6">
        <f t="shared" si="272"/>
        <v>1</v>
      </c>
      <c r="CC31" s="6">
        <f t="shared" si="273"/>
        <v>0</v>
      </c>
      <c r="CD31" s="6">
        <f t="shared" si="274"/>
        <v>0</v>
      </c>
      <c r="CE31" s="4" t="s">
        <v>42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42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42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42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42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42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42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42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42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42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42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42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4" t="s">
        <v>42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42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42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35</v>
      </c>
      <c r="EN31" s="6">
        <f t="shared" si="106"/>
        <v>0</v>
      </c>
      <c r="EO31" s="6">
        <f t="shared" si="107"/>
        <v>0</v>
      </c>
      <c r="EP31" s="6">
        <f t="shared" si="108"/>
        <v>35</v>
      </c>
      <c r="EQ31" s="6" t="str">
        <f t="shared" si="109"/>
        <v>Прийнято</v>
      </c>
    </row>
    <row r="32" spans="1:147" ht="17.25" hidden="1">
      <c r="A32" s="4">
        <v>27</v>
      </c>
      <c r="B32" s="12"/>
      <c r="C32" s="4" t="s">
        <v>42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42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42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42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42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42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42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42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42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42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42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42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4" t="s">
        <v>42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42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42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42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42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42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42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42</v>
      </c>
      <c r="CB32" s="6">
        <f t="shared" si="272"/>
        <v>1</v>
      </c>
      <c r="CC32" s="6">
        <f t="shared" si="273"/>
        <v>0</v>
      </c>
      <c r="CD32" s="6">
        <f t="shared" si="274"/>
        <v>0</v>
      </c>
      <c r="CE32" s="4" t="s">
        <v>42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42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42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42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42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42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42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42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42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42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42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42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42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42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42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35</v>
      </c>
      <c r="EN32" s="6">
        <f t="shared" si="106"/>
        <v>0</v>
      </c>
      <c r="EO32" s="6">
        <f t="shared" si="107"/>
        <v>0</v>
      </c>
      <c r="EP32" s="6">
        <f t="shared" si="108"/>
        <v>35</v>
      </c>
      <c r="EQ32" s="6" t="str">
        <f t="shared" si="109"/>
        <v>Прийнято</v>
      </c>
    </row>
    <row r="33" spans="1:147" ht="17.25" hidden="1">
      <c r="A33" s="4">
        <v>28</v>
      </c>
      <c r="B33" s="12"/>
      <c r="C33" s="4" t="s">
        <v>42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42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42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42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42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42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42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42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42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42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42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42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4" t="s">
        <v>42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42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42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42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42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42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42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42</v>
      </c>
      <c r="CB33" s="6">
        <f t="shared" si="272"/>
        <v>1</v>
      </c>
      <c r="CC33" s="6">
        <f t="shared" si="273"/>
        <v>0</v>
      </c>
      <c r="CD33" s="6">
        <f t="shared" si="274"/>
        <v>0</v>
      </c>
      <c r="CE33" s="4" t="s">
        <v>42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42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42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42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42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42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42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42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42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42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42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42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42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42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42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35</v>
      </c>
      <c r="EN33" s="6">
        <f t="shared" si="106"/>
        <v>0</v>
      </c>
      <c r="EO33" s="6">
        <f t="shared" si="107"/>
        <v>0</v>
      </c>
      <c r="EP33" s="6">
        <f t="shared" si="108"/>
        <v>35</v>
      </c>
      <c r="EQ33" s="6" t="str">
        <f t="shared" si="109"/>
        <v>Прийнято</v>
      </c>
    </row>
    <row r="34" spans="1:147" ht="17.25" hidden="1">
      <c r="A34" s="4">
        <v>29</v>
      </c>
      <c r="B34" s="12"/>
      <c r="C34" s="4" t="s">
        <v>42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42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42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42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42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42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42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42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42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42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42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42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4" t="s">
        <v>42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42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42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42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42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42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42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42</v>
      </c>
      <c r="CB34" s="6">
        <f t="shared" si="272"/>
        <v>1</v>
      </c>
      <c r="CC34" s="6">
        <f t="shared" si="273"/>
        <v>0</v>
      </c>
      <c r="CD34" s="6">
        <f t="shared" si="274"/>
        <v>0</v>
      </c>
      <c r="CE34" s="4" t="s">
        <v>42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42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42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42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42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42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42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42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42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42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42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42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4" t="s">
        <v>42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42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42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35</v>
      </c>
      <c r="EN34" s="6">
        <f t="shared" si="106"/>
        <v>0</v>
      </c>
      <c r="EO34" s="6">
        <f t="shared" si="107"/>
        <v>0</v>
      </c>
      <c r="EP34" s="6">
        <f t="shared" si="108"/>
        <v>35</v>
      </c>
      <c r="EQ34" s="6" t="str">
        <f t="shared" si="109"/>
        <v>Прийнято</v>
      </c>
    </row>
    <row r="35" spans="1:147" ht="17.25" hidden="1">
      <c r="A35" s="4">
        <v>30</v>
      </c>
      <c r="B35" s="12"/>
      <c r="C35" s="4" t="s">
        <v>42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42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42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42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42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42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42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42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42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42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42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42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4" t="s">
        <v>42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42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42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42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42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42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42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42</v>
      </c>
      <c r="CB35" s="6">
        <f t="shared" si="272"/>
        <v>1</v>
      </c>
      <c r="CC35" s="6">
        <f t="shared" si="273"/>
        <v>0</v>
      </c>
      <c r="CD35" s="6">
        <f t="shared" si="274"/>
        <v>0</v>
      </c>
      <c r="CE35" s="4" t="s">
        <v>42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42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42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42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42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42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42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42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42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42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42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42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42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42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42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35</v>
      </c>
      <c r="EN35" s="6">
        <f t="shared" si="106"/>
        <v>0</v>
      </c>
      <c r="EO35" s="6">
        <f t="shared" si="107"/>
        <v>0</v>
      </c>
      <c r="EP35" s="6">
        <f t="shared" si="108"/>
        <v>35</v>
      </c>
      <c r="EQ35" s="6" t="str">
        <f t="shared" si="109"/>
        <v>Прийнято</v>
      </c>
    </row>
    <row r="36" spans="1:147" ht="17.25" hidden="1">
      <c r="A36" s="4">
        <v>31</v>
      </c>
      <c r="B36" s="12"/>
      <c r="C36" s="4" t="s">
        <v>42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42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42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42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42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42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42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42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42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42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42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42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4" t="s">
        <v>42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42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42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42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42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42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42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42</v>
      </c>
      <c r="CB36" s="6">
        <f t="shared" si="272"/>
        <v>1</v>
      </c>
      <c r="CC36" s="6">
        <f t="shared" si="273"/>
        <v>0</v>
      </c>
      <c r="CD36" s="6">
        <f t="shared" si="274"/>
        <v>0</v>
      </c>
      <c r="CE36" s="4" t="s">
        <v>42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42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42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42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42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42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42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42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42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42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42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42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42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42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42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35</v>
      </c>
      <c r="EN36" s="6">
        <f t="shared" si="106"/>
        <v>0</v>
      </c>
      <c r="EO36" s="6">
        <f t="shared" si="107"/>
        <v>0</v>
      </c>
      <c r="EP36" s="6">
        <f t="shared" si="108"/>
        <v>35</v>
      </c>
      <c r="EQ36" s="6" t="str">
        <f t="shared" si="109"/>
        <v>Прийнято</v>
      </c>
    </row>
    <row r="37" spans="1:147" ht="17.25" hidden="1">
      <c r="A37" s="4">
        <v>32</v>
      </c>
      <c r="B37" s="12"/>
      <c r="C37" s="4" t="s">
        <v>42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42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42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42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42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42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42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42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42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42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42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42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4" t="s">
        <v>42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42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42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42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42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42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42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42</v>
      </c>
      <c r="CB37" s="6">
        <f t="shared" si="272"/>
        <v>1</v>
      </c>
      <c r="CC37" s="6">
        <f t="shared" si="273"/>
        <v>0</v>
      </c>
      <c r="CD37" s="6">
        <f t="shared" si="274"/>
        <v>0</v>
      </c>
      <c r="CE37" s="4" t="s">
        <v>42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42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42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42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42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42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42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42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42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42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42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42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42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42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42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35</v>
      </c>
      <c r="EN37" s="6">
        <f t="shared" si="106"/>
        <v>0</v>
      </c>
      <c r="EO37" s="6">
        <f t="shared" si="107"/>
        <v>0</v>
      </c>
      <c r="EP37" s="6">
        <f t="shared" si="108"/>
        <v>35</v>
      </c>
      <c r="EQ37" s="6" t="str">
        <f t="shared" si="109"/>
        <v>Прийнято</v>
      </c>
    </row>
    <row r="38" spans="1:147" ht="17.25" hidden="1">
      <c r="A38" s="4">
        <v>33</v>
      </c>
      <c r="B38" s="12"/>
      <c r="C38" s="4" t="s">
        <v>42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42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42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42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42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42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42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42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42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42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42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42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4" t="s">
        <v>42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42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42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42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42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42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42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42</v>
      </c>
      <c r="CB38" s="6">
        <f t="shared" si="272"/>
        <v>1</v>
      </c>
      <c r="CC38" s="6">
        <f t="shared" si="273"/>
        <v>0</v>
      </c>
      <c r="CD38" s="6">
        <f t="shared" si="274"/>
        <v>0</v>
      </c>
      <c r="CE38" s="4" t="s">
        <v>42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42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42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42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42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42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42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42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42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42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42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42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42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42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42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35</v>
      </c>
      <c r="EN38" s="6">
        <f t="shared" si="106"/>
        <v>0</v>
      </c>
      <c r="EO38" s="6">
        <f t="shared" si="107"/>
        <v>0</v>
      </c>
      <c r="EP38" s="6">
        <f t="shared" si="108"/>
        <v>35</v>
      </c>
      <c r="EQ38" s="6" t="str">
        <f t="shared" si="109"/>
        <v>Прийнято</v>
      </c>
    </row>
    <row r="39" spans="1:147" ht="17.25" hidden="1">
      <c r="A39" s="4">
        <v>34</v>
      </c>
      <c r="B39" s="12"/>
      <c r="C39" s="4" t="s">
        <v>42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42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42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42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42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42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42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42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42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42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42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42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42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42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42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42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42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42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42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42</v>
      </c>
      <c r="CB39" s="6">
        <f t="shared" si="272"/>
        <v>1</v>
      </c>
      <c r="CC39" s="6">
        <f t="shared" si="273"/>
        <v>0</v>
      </c>
      <c r="CD39" s="6">
        <f t="shared" si="274"/>
        <v>0</v>
      </c>
      <c r="CE39" s="4" t="s">
        <v>42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42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42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42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42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42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42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42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42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42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42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42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42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42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42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35</v>
      </c>
      <c r="EN39" s="6">
        <f t="shared" si="106"/>
        <v>0</v>
      </c>
      <c r="EO39" s="6">
        <f t="shared" si="107"/>
        <v>0</v>
      </c>
      <c r="EP39" s="6">
        <f t="shared" si="108"/>
        <v>35</v>
      </c>
      <c r="EQ39" s="6" t="str">
        <f t="shared" si="109"/>
        <v>Прийнято</v>
      </c>
    </row>
    <row r="40" spans="1:147" ht="17.25" hidden="1">
      <c r="A40" s="4">
        <v>35</v>
      </c>
      <c r="B40" s="12"/>
      <c r="C40" s="4" t="s">
        <v>42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42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42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42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42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42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42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42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42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42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42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42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42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42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42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42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42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42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42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42</v>
      </c>
      <c r="CB40" s="6">
        <f t="shared" si="272"/>
        <v>1</v>
      </c>
      <c r="CC40" s="6">
        <f t="shared" si="273"/>
        <v>0</v>
      </c>
      <c r="CD40" s="6">
        <f t="shared" si="274"/>
        <v>0</v>
      </c>
      <c r="CE40" s="4" t="s">
        <v>42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42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42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42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42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42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42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42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42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42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42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42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42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42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42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35</v>
      </c>
      <c r="EN40" s="6">
        <f t="shared" si="106"/>
        <v>0</v>
      </c>
      <c r="EO40" s="6">
        <f t="shared" si="107"/>
        <v>0</v>
      </c>
      <c r="EP40" s="6">
        <f t="shared" si="108"/>
        <v>35</v>
      </c>
      <c r="EQ40" s="6" t="str">
        <f t="shared" si="109"/>
        <v>Прийнято</v>
      </c>
    </row>
    <row r="41" spans="1:147" ht="17.25" hidden="1">
      <c r="A41" s="4">
        <v>36</v>
      </c>
      <c r="B41" s="12"/>
      <c r="C41" s="4" t="s">
        <v>42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42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42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42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42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42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42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42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42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42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42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42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42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42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42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42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42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42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42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42</v>
      </c>
      <c r="CB41" s="6">
        <f t="shared" si="272"/>
        <v>1</v>
      </c>
      <c r="CC41" s="6">
        <f t="shared" si="273"/>
        <v>0</v>
      </c>
      <c r="CD41" s="6">
        <f t="shared" si="274"/>
        <v>0</v>
      </c>
      <c r="CE41" s="4" t="s">
        <v>42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42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42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42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42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42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42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42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42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42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42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42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42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42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42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35</v>
      </c>
      <c r="EN41" s="6">
        <f t="shared" si="106"/>
        <v>0</v>
      </c>
      <c r="EO41" s="6">
        <f t="shared" si="107"/>
        <v>0</v>
      </c>
      <c r="EP41" s="6">
        <f t="shared" si="108"/>
        <v>35</v>
      </c>
      <c r="EQ41" s="6" t="str">
        <f t="shared" si="109"/>
        <v>Прийнято</v>
      </c>
    </row>
    <row r="42" spans="1:147" ht="17.25" hidden="1">
      <c r="A42" s="4">
        <v>37</v>
      </c>
      <c r="B42" s="12"/>
      <c r="C42" s="4" t="s">
        <v>42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42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42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42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42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42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42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42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42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42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42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42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42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42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42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42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42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42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42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42</v>
      </c>
      <c r="CB42" s="6">
        <f t="shared" si="272"/>
        <v>1</v>
      </c>
      <c r="CC42" s="6">
        <f t="shared" si="273"/>
        <v>0</v>
      </c>
      <c r="CD42" s="6">
        <f t="shared" si="274"/>
        <v>0</v>
      </c>
      <c r="CE42" s="4" t="s">
        <v>42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42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42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42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42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42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42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42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42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42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42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42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42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42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42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35</v>
      </c>
      <c r="EN42" s="6">
        <f t="shared" si="106"/>
        <v>0</v>
      </c>
      <c r="EO42" s="6">
        <f t="shared" si="107"/>
        <v>0</v>
      </c>
      <c r="EP42" s="6">
        <f t="shared" si="108"/>
        <v>35</v>
      </c>
      <c r="EQ42" s="6" t="str">
        <f t="shared" si="109"/>
        <v>Прийнято</v>
      </c>
    </row>
    <row r="43" spans="1:147">
      <c r="A43" s="11"/>
      <c r="EM43" s="2"/>
      <c r="EN43" s="2"/>
      <c r="EO43" s="2"/>
      <c r="EP43" s="2"/>
      <c r="EQ43" s="2"/>
    </row>
    <row r="44" spans="1:147">
      <c r="EM44" s="2"/>
      <c r="EN44" s="2"/>
      <c r="EO44" s="2"/>
      <c r="EP44" s="2"/>
      <c r="EQ44" s="2"/>
    </row>
    <row r="45" spans="1:147">
      <c r="EM45" s="2"/>
      <c r="EN45" s="2"/>
      <c r="EO45" s="2"/>
      <c r="EP45" s="2"/>
      <c r="EQ45" s="2"/>
    </row>
    <row r="46" spans="1:147">
      <c r="EM46" s="2"/>
      <c r="EN46" s="2"/>
      <c r="EO46" s="2"/>
      <c r="EP46" s="2"/>
      <c r="EQ46" s="2"/>
    </row>
  </sheetData>
  <sheetProtection password="C70E" sheet="1" objects="1" scenarios="1" formatCell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2017-01-13T13:33:14Z</dcterms:modified>
</cp:coreProperties>
</file>