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J26" i="1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EN38" s="1"/>
  <c r="F38"/>
  <c r="D39"/>
  <c r="EM39" s="1"/>
  <c r="EQ39" s="1"/>
  <c r="E39"/>
  <c r="F39"/>
  <c r="EO39" s="1"/>
  <c r="D40"/>
  <c r="E40"/>
  <c r="EN40" s="1"/>
  <c r="F40"/>
  <c r="D41"/>
  <c r="EM41" s="1"/>
  <c r="EQ41" s="1"/>
  <c r="E41"/>
  <c r="F41"/>
  <c r="EO41" s="1"/>
  <c r="D42"/>
  <c r="E42"/>
  <c r="EN42" s="1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42" l="1"/>
  <c r="EM42"/>
  <c r="EQ42" s="1"/>
  <c r="EN41"/>
  <c r="EO40"/>
  <c r="EM40"/>
  <c r="EQ40" s="1"/>
  <c r="EN39"/>
  <c r="EP39" s="1"/>
  <c r="EO38"/>
  <c r="EM38"/>
  <c r="EQ38" s="1"/>
  <c r="EN37"/>
  <c r="EO36"/>
  <c r="EM36"/>
  <c r="EQ36" s="1"/>
  <c r="EN35"/>
  <c r="EP35" s="1"/>
  <c r="EO34"/>
  <c r="EM34"/>
  <c r="EQ34" s="1"/>
  <c r="EN33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42"/>
  <c r="EP38"/>
  <c r="EP34"/>
  <c r="EP41"/>
  <c r="EP37"/>
  <c r="EP33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0" l="1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M7" s="1"/>
  <c r="EQ7" s="1"/>
  <c r="E7"/>
  <c r="F7"/>
  <c r="EO7" s="1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F19"/>
  <c r="D20"/>
  <c r="E20"/>
  <c r="F20"/>
  <c r="EO20" l="1"/>
  <c r="EM20"/>
  <c r="EQ20" s="1"/>
  <c r="EN19"/>
  <c r="EP22"/>
  <c r="EP24"/>
  <c r="EP25"/>
  <c r="EP21"/>
  <c r="EN20"/>
  <c r="EP20" s="1"/>
  <c r="EO19"/>
  <c r="EM19"/>
  <c r="EQ19" s="1"/>
  <c r="EN18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O8"/>
  <c r="EM8"/>
  <c r="EQ8" s="1"/>
  <c r="EN7"/>
  <c r="EP7" s="1"/>
  <c r="EP23"/>
  <c r="EP18"/>
  <c r="EP9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4" l="1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<sst xmlns="http://schemas.openxmlformats.org/spreadsheetml/2006/main" count="1307" uniqueCount="51">
  <si>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</si>
  <si>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</si>
  <si>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</si>
  <si>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</si>
  <si>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</si>
  <si>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</si>
  <si>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</si>
  <si>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</si>
  <si>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</si>
  <si>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</si>
  <si>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</si>
  <si>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</si>
  <si>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</si>
  <si>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</si>
  <si>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</si>
  <si>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</si>
  <si>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</si>
  <si>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</si>
  <si>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</si>
  <si>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</si>
  <si>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</si>
  <si>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</si>
  <si>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</si>
  <si>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</si>
  <si>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</si>
  <si>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</si>
  <si>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</si>
  <si>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</si>
  <si>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</si>
  <si>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</si>
  <si>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</si>
  <si>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</si>
  <si>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</si>
  <si>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</si>
  <si>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</si>
  <si>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</si>
  <si>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</si>
  <si>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</si>
  <si>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</si>
  <si>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</si>
  <si>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</si>
  <si>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</si>
  <si>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</si>
  <si>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</si>
  <si>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</si>
  <si>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Відсутній</t>
  </si>
  <si>
    <t>Відсутня</t>
  </si>
  <si>
    <t xml:space="preserve">ІІ пленарне засідання чергової 16 сесії Покровської міської ради </t>
  </si>
  <si>
    <t>09 грудня 2016 року</t>
  </si>
  <si>
    <t>Про затвердження розміру соціальної матеріальної допомоги на встановлення приладів індивідуального опалення соціально вразливим верствам населення в рамках Програми децентралізації теплопостачання в місті Покров (Платіжний реєстр №10)</t>
  </si>
  <si>
    <t>Утримався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</si>
</sst>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.5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U1" zoomScale="60" zoomScaleNormal="60" workbookViewId="0">
      <selection activeCell="BO7" sqref="BO7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1.75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15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" customHeight="1">
      <c r="A3" s="17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>
      <c r="C4" s="3"/>
      <c r="EM4" s="10"/>
      <c r="EN4" s="10" t="s">
        <v>36</v>
      </c>
      <c r="EO4" s="10"/>
      <c r="EP4" s="2"/>
      <c r="EQ4" s="2"/>
    </row>
    <row r="5" spans="1:147" s="1" customFormat="1" ht="105" customHeight="1">
      <c r="A5" s="4" t="s">
        <v>43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35</v>
      </c>
      <c r="EF5" s="9"/>
      <c r="EG5" s="9"/>
      <c r="EH5" s="9"/>
      <c r="EI5" s="5" t="s">
        <v>32</v>
      </c>
      <c r="EJ5" s="9"/>
      <c r="EK5" s="9"/>
      <c r="EL5" s="9"/>
      <c r="EM5" s="4" t="s">
        <v>37</v>
      </c>
      <c r="EN5" s="7" t="s">
        <v>38</v>
      </c>
      <c r="EO5" s="4" t="s">
        <v>39</v>
      </c>
      <c r="EP5" s="7" t="s">
        <v>40</v>
      </c>
      <c r="EQ5" s="4" t="s">
        <v>41</v>
      </c>
    </row>
    <row r="6" spans="1:147" ht="87.75" hidden="1" customHeight="1">
      <c r="A6" s="4"/>
      <c r="B6" s="13"/>
      <c r="C6" s="4" t="s">
        <v>42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42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42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42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45</v>
      </c>
      <c r="T6" s="6">
        <f>IF(S6="За",1,0)</f>
        <v>0</v>
      </c>
      <c r="U6" s="6">
        <f>IF(S6="Проти",1,0)</f>
        <v>0</v>
      </c>
      <c r="V6" s="6">
        <f>IF(S6="Утримався",1,0)</f>
        <v>0</v>
      </c>
      <c r="W6" s="4" t="s">
        <v>42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42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42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42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42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42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45</v>
      </c>
      <c r="AV6" s="6">
        <f>IF(AU6="За",1,0)</f>
        <v>0</v>
      </c>
      <c r="AW6" s="6">
        <f>IF(AU6="Проти",1,0)</f>
        <v>0</v>
      </c>
      <c r="AX6" s="6">
        <f>IF(AU6="Утримався",1,0)</f>
        <v>0</v>
      </c>
      <c r="AY6" s="4" t="s">
        <v>45</v>
      </c>
      <c r="AZ6" s="6">
        <f>IF(AY6="За",1,0)</f>
        <v>0</v>
      </c>
      <c r="BA6" s="6">
        <f>IF(AY6="Проти",1,0)</f>
        <v>0</v>
      </c>
      <c r="BB6" s="6">
        <f>IF(AY6="Утримався",1,0)</f>
        <v>0</v>
      </c>
      <c r="BC6" s="4" t="s">
        <v>42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42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42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46</v>
      </c>
      <c r="BP6" s="6">
        <f>IF(BO6="За",1,0)</f>
        <v>0</v>
      </c>
      <c r="BQ6" s="6">
        <f>IF(BO6="Проти",1,0)</f>
        <v>0</v>
      </c>
      <c r="BR6" s="6">
        <f>IF(BO6="Утримався",1,0)</f>
        <v>0</v>
      </c>
      <c r="BS6" s="4" t="s">
        <v>42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45</v>
      </c>
      <c r="BX6" s="6">
        <f>IF(BW6="За",1,0)</f>
        <v>0</v>
      </c>
      <c r="BY6" s="6">
        <f>IF(BW6="Проти",1,0)</f>
        <v>0</v>
      </c>
      <c r="BZ6" s="6">
        <f>IF(BW6="Утримався",1,0)</f>
        <v>0</v>
      </c>
      <c r="CA6" s="4" t="s">
        <v>45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42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45</v>
      </c>
      <c r="CJ6" s="6">
        <f>IF(CI6="За",1,0)</f>
        <v>0</v>
      </c>
      <c r="CK6" s="6">
        <f>IF(CI6="Проти",1,0)</f>
        <v>0</v>
      </c>
      <c r="CL6" s="6">
        <f>IF(CI6="Утримався",1,0)</f>
        <v>0</v>
      </c>
      <c r="CM6" s="4" t="s">
        <v>42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42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46</v>
      </c>
      <c r="CV6" s="6">
        <f>IF(CU6="За",1,0)</f>
        <v>0</v>
      </c>
      <c r="CW6" s="6">
        <f>IF(CU6="Проти",1,0)</f>
        <v>0</v>
      </c>
      <c r="CX6" s="6">
        <f>IF(CU6="Утримався",1,0)</f>
        <v>0</v>
      </c>
      <c r="CY6" s="4" t="s">
        <v>42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42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46</v>
      </c>
      <c r="DH6" s="6">
        <f>IF(DG6="За",1,0)</f>
        <v>0</v>
      </c>
      <c r="DI6" s="6">
        <f>IF(DG6="Проти",1,0)</f>
        <v>0</v>
      </c>
      <c r="DJ6" s="6">
        <f>IF(DG6="Утримався",1,0)</f>
        <v>0</v>
      </c>
      <c r="DK6" s="4" t="s">
        <v>42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45</v>
      </c>
      <c r="DP6" s="6">
        <f>IF(DO6="За",1,0)</f>
        <v>0</v>
      </c>
      <c r="DQ6" s="6">
        <f>IF(DO6="Проти",1,0)</f>
        <v>0</v>
      </c>
      <c r="DR6" s="6">
        <f>IF(DO6="Утримався",1,0)</f>
        <v>0</v>
      </c>
      <c r="DS6" s="4" t="s">
        <v>42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46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42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45</v>
      </c>
      <c r="EF6" s="6">
        <f>IF(EE6="За",1,0)</f>
        <v>0</v>
      </c>
      <c r="EG6" s="6">
        <f>IF(EE6="Проти",1,0)</f>
        <v>0</v>
      </c>
      <c r="EH6" s="6">
        <f>IF(EE6="Утримався",1,0)</f>
        <v>0</v>
      </c>
      <c r="EI6" s="4" t="s">
        <v>42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23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23</v>
      </c>
      <c r="EQ6" s="6" t="str">
        <f>IF(EM6&gt;17,"Прийнято","Не прийнято")</f>
        <v>Прийнято</v>
      </c>
    </row>
    <row r="7" spans="1:147" ht="87" customHeight="1">
      <c r="A7" s="4">
        <v>20</v>
      </c>
      <c r="B7" s="13" t="s">
        <v>49</v>
      </c>
      <c r="C7" s="4" t="s">
        <v>42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42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42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42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42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42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42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42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42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42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42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42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42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42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45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42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42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45</v>
      </c>
      <c r="BT7" s="6">
        <f t="shared" ref="BT7:BT20" si="51">IF(BS7="За",1,0)</f>
        <v>0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42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45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42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45</v>
      </c>
      <c r="CJ7" s="6">
        <f t="shared" ref="CJ7:CJ20" si="63">IF(CI7="За",1,0)</f>
        <v>0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42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42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46</v>
      </c>
      <c r="CV7" s="6">
        <f t="shared" ref="CV7:CV20" si="72">IF(CU7="За",1,0)</f>
        <v>0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42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42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42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42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45</v>
      </c>
      <c r="DP7" s="6">
        <f t="shared" ref="DP7:DP20" si="87">IF(DO7="За",1,0)</f>
        <v>0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42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46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45</v>
      </c>
      <c r="EB7" s="6">
        <f t="shared" ref="EB7:EB20" si="96">IF(EA7="За",1,0)</f>
        <v>0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50</v>
      </c>
      <c r="EF7" s="6">
        <f t="shared" ref="EF7:EF20" si="99">IF(EE7="За",1,0)</f>
        <v>0</v>
      </c>
      <c r="EG7" s="6">
        <f t="shared" ref="EG7:EG20" si="100">IF(EE7="Проти",1,0)</f>
        <v>0</v>
      </c>
      <c r="EH7" s="6">
        <f t="shared" ref="EH7:EH20" si="101">IF(EE7="Утримався",1,0)</f>
        <v>1</v>
      </c>
      <c r="EI7" s="4" t="s">
        <v>42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26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1</v>
      </c>
      <c r="EP7" s="6">
        <f t="shared" ref="EP7:EP42" si="108">SUM(EO7,EN7,EM7)</f>
        <v>27</v>
      </c>
      <c r="EQ7" s="6" t="str">
        <f t="shared" ref="EQ7:EQ42" si="109">IF(EM7&gt;17,"Прийнято","Не прийнято")</f>
        <v>Прийнято</v>
      </c>
    </row>
    <row r="8" spans="1:147" ht="88.5" hidden="1" customHeight="1">
      <c r="A8" s="4"/>
      <c r="B8" s="14"/>
      <c r="C8" s="4"/>
      <c r="D8" s="6">
        <f t="shared" si="0"/>
        <v>0</v>
      </c>
      <c r="E8" s="6">
        <f t="shared" si="1"/>
        <v>0</v>
      </c>
      <c r="F8" s="6">
        <f t="shared" si="2"/>
        <v>0</v>
      </c>
      <c r="G8" s="4"/>
      <c r="H8" s="6">
        <f t="shared" si="3"/>
        <v>0</v>
      </c>
      <c r="I8" s="6">
        <f t="shared" si="4"/>
        <v>0</v>
      </c>
      <c r="J8" s="6">
        <f t="shared" si="5"/>
        <v>0</v>
      </c>
      <c r="K8" s="4"/>
      <c r="L8" s="6">
        <f t="shared" si="6"/>
        <v>0</v>
      </c>
      <c r="M8" s="6">
        <f t="shared" si="7"/>
        <v>0</v>
      </c>
      <c r="N8" s="6">
        <f t="shared" si="8"/>
        <v>0</v>
      </c>
      <c r="O8" s="4"/>
      <c r="P8" s="6">
        <f t="shared" si="9"/>
        <v>0</v>
      </c>
      <c r="Q8" s="6">
        <f t="shared" si="10"/>
        <v>0</v>
      </c>
      <c r="R8" s="6">
        <f t="shared" si="11"/>
        <v>0</v>
      </c>
      <c r="S8" s="4"/>
      <c r="T8" s="6">
        <f t="shared" si="12"/>
        <v>0</v>
      </c>
      <c r="U8" s="6">
        <f t="shared" si="13"/>
        <v>0</v>
      </c>
      <c r="V8" s="6">
        <f t="shared" si="14"/>
        <v>0</v>
      </c>
      <c r="W8" s="4"/>
      <c r="X8" s="6">
        <f t="shared" si="15"/>
        <v>0</v>
      </c>
      <c r="Y8" s="6">
        <f t="shared" si="16"/>
        <v>0</v>
      </c>
      <c r="Z8" s="6">
        <f t="shared" si="17"/>
        <v>0</v>
      </c>
      <c r="AA8" s="4"/>
      <c r="AB8" s="6">
        <f t="shared" si="18"/>
        <v>0</v>
      </c>
      <c r="AC8" s="6">
        <f t="shared" si="19"/>
        <v>0</v>
      </c>
      <c r="AD8" s="6">
        <f t="shared" si="20"/>
        <v>0</v>
      </c>
      <c r="AE8" s="4"/>
      <c r="AF8" s="6">
        <f t="shared" si="21"/>
        <v>0</v>
      </c>
      <c r="AG8" s="6">
        <f t="shared" si="22"/>
        <v>0</v>
      </c>
      <c r="AH8" s="6">
        <f t="shared" si="23"/>
        <v>0</v>
      </c>
      <c r="AI8" s="4"/>
      <c r="AJ8" s="6">
        <f t="shared" si="24"/>
        <v>0</v>
      </c>
      <c r="AK8" s="6">
        <f t="shared" si="25"/>
        <v>0</v>
      </c>
      <c r="AL8" s="6">
        <f t="shared" si="26"/>
        <v>0</v>
      </c>
      <c r="AM8" s="4"/>
      <c r="AN8" s="6">
        <f t="shared" si="27"/>
        <v>0</v>
      </c>
      <c r="AO8" s="6">
        <f t="shared" si="28"/>
        <v>0</v>
      </c>
      <c r="AP8" s="6">
        <f t="shared" si="29"/>
        <v>0</v>
      </c>
      <c r="AQ8" s="4"/>
      <c r="AR8" s="6">
        <f t="shared" si="30"/>
        <v>0</v>
      </c>
      <c r="AS8" s="6">
        <f t="shared" si="31"/>
        <v>0</v>
      </c>
      <c r="AT8" s="6">
        <f t="shared" si="32"/>
        <v>0</v>
      </c>
      <c r="AU8" s="4"/>
      <c r="AV8" s="6">
        <f t="shared" si="33"/>
        <v>0</v>
      </c>
      <c r="AW8" s="6">
        <f t="shared" si="34"/>
        <v>0</v>
      </c>
      <c r="AX8" s="6">
        <f t="shared" si="35"/>
        <v>0</v>
      </c>
      <c r="AY8" s="4"/>
      <c r="AZ8" s="6">
        <f t="shared" si="36"/>
        <v>0</v>
      </c>
      <c r="BA8" s="6">
        <f t="shared" si="37"/>
        <v>0</v>
      </c>
      <c r="BB8" s="6">
        <f t="shared" si="38"/>
        <v>0</v>
      </c>
      <c r="BC8" s="4"/>
      <c r="BD8" s="6">
        <f t="shared" si="39"/>
        <v>0</v>
      </c>
      <c r="BE8" s="6">
        <f t="shared" si="40"/>
        <v>0</v>
      </c>
      <c r="BF8" s="6">
        <f t="shared" si="41"/>
        <v>0</v>
      </c>
      <c r="BG8" s="4"/>
      <c r="BH8" s="6">
        <f t="shared" si="42"/>
        <v>0</v>
      </c>
      <c r="BI8" s="6">
        <f t="shared" si="43"/>
        <v>0</v>
      </c>
      <c r="BJ8" s="6">
        <f t="shared" si="44"/>
        <v>0</v>
      </c>
      <c r="BK8" s="4"/>
      <c r="BL8" s="6">
        <f t="shared" si="45"/>
        <v>0</v>
      </c>
      <c r="BM8" s="6">
        <f t="shared" si="46"/>
        <v>0</v>
      </c>
      <c r="BN8" s="6">
        <f t="shared" si="47"/>
        <v>0</v>
      </c>
      <c r="BO8" s="4"/>
      <c r="BP8" s="6">
        <f t="shared" si="48"/>
        <v>0</v>
      </c>
      <c r="BQ8" s="6">
        <f t="shared" si="49"/>
        <v>0</v>
      </c>
      <c r="BR8" s="6">
        <f t="shared" si="50"/>
        <v>0</v>
      </c>
      <c r="BS8" s="4"/>
      <c r="BT8" s="6">
        <f t="shared" si="51"/>
        <v>0</v>
      </c>
      <c r="BU8" s="6">
        <f t="shared" si="52"/>
        <v>0</v>
      </c>
      <c r="BV8" s="6">
        <f t="shared" si="53"/>
        <v>0</v>
      </c>
      <c r="BW8" s="4"/>
      <c r="BX8" s="6">
        <f t="shared" si="54"/>
        <v>0</v>
      </c>
      <c r="BY8" s="6">
        <f t="shared" si="55"/>
        <v>0</v>
      </c>
      <c r="BZ8" s="6">
        <f t="shared" si="56"/>
        <v>0</v>
      </c>
      <c r="CA8" s="4"/>
      <c r="CB8" s="6">
        <f t="shared" si="57"/>
        <v>0</v>
      </c>
      <c r="CC8" s="6">
        <f t="shared" si="58"/>
        <v>0</v>
      </c>
      <c r="CD8" s="6">
        <f t="shared" si="59"/>
        <v>0</v>
      </c>
      <c r="CE8" s="4"/>
      <c r="CF8" s="6">
        <f t="shared" si="60"/>
        <v>0</v>
      </c>
      <c r="CG8" s="6">
        <f t="shared" si="61"/>
        <v>0</v>
      </c>
      <c r="CH8" s="6">
        <f t="shared" si="62"/>
        <v>0</v>
      </c>
      <c r="CI8" s="4"/>
      <c r="CJ8" s="6">
        <f t="shared" si="63"/>
        <v>0</v>
      </c>
      <c r="CK8" s="6">
        <f t="shared" si="64"/>
        <v>0</v>
      </c>
      <c r="CL8" s="6">
        <f t="shared" si="65"/>
        <v>0</v>
      </c>
      <c r="CM8" s="4"/>
      <c r="CN8" s="6">
        <f t="shared" si="66"/>
        <v>0</v>
      </c>
      <c r="CO8" s="6">
        <f t="shared" si="67"/>
        <v>0</v>
      </c>
      <c r="CP8" s="6">
        <f t="shared" si="68"/>
        <v>0</v>
      </c>
      <c r="CQ8" s="4"/>
      <c r="CR8" s="6">
        <f t="shared" si="69"/>
        <v>0</v>
      </c>
      <c r="CS8" s="6">
        <f t="shared" si="70"/>
        <v>0</v>
      </c>
      <c r="CT8" s="6">
        <f t="shared" si="71"/>
        <v>0</v>
      </c>
      <c r="CU8" s="4"/>
      <c r="CV8" s="6">
        <f t="shared" si="72"/>
        <v>0</v>
      </c>
      <c r="CW8" s="6">
        <f t="shared" si="73"/>
        <v>0</v>
      </c>
      <c r="CX8" s="6">
        <f t="shared" si="74"/>
        <v>0</v>
      </c>
      <c r="CY8" s="4"/>
      <c r="CZ8" s="6">
        <f t="shared" si="75"/>
        <v>0</v>
      </c>
      <c r="DA8" s="6">
        <f t="shared" si="76"/>
        <v>0</v>
      </c>
      <c r="DB8" s="6">
        <f t="shared" si="77"/>
        <v>0</v>
      </c>
      <c r="DC8" s="4"/>
      <c r="DD8" s="6">
        <f t="shared" si="78"/>
        <v>0</v>
      </c>
      <c r="DE8" s="6">
        <f t="shared" si="79"/>
        <v>0</v>
      </c>
      <c r="DF8" s="6">
        <f t="shared" si="80"/>
        <v>0</v>
      </c>
      <c r="DG8" s="4"/>
      <c r="DH8" s="6">
        <f t="shared" si="81"/>
        <v>0</v>
      </c>
      <c r="DI8" s="6">
        <f t="shared" si="82"/>
        <v>0</v>
      </c>
      <c r="DJ8" s="6">
        <f t="shared" si="83"/>
        <v>0</v>
      </c>
      <c r="DK8" s="4"/>
      <c r="DL8" s="6">
        <f t="shared" si="84"/>
        <v>0</v>
      </c>
      <c r="DM8" s="6">
        <f t="shared" si="85"/>
        <v>0</v>
      </c>
      <c r="DN8" s="6">
        <f t="shared" si="86"/>
        <v>0</v>
      </c>
      <c r="DO8" s="4"/>
      <c r="DP8" s="6">
        <f t="shared" si="87"/>
        <v>0</v>
      </c>
      <c r="DQ8" s="6">
        <f t="shared" si="88"/>
        <v>0</v>
      </c>
      <c r="DR8" s="6">
        <f t="shared" si="89"/>
        <v>0</v>
      </c>
      <c r="DS8" s="4"/>
      <c r="DT8" s="6">
        <f t="shared" si="90"/>
        <v>0</v>
      </c>
      <c r="DU8" s="6">
        <f t="shared" si="91"/>
        <v>0</v>
      </c>
      <c r="DV8" s="6">
        <f t="shared" si="92"/>
        <v>0</v>
      </c>
      <c r="DW8" s="4"/>
      <c r="DX8" s="6">
        <f t="shared" si="93"/>
        <v>0</v>
      </c>
      <c r="DY8" s="6">
        <f t="shared" si="94"/>
        <v>0</v>
      </c>
      <c r="DZ8" s="6">
        <f t="shared" si="95"/>
        <v>0</v>
      </c>
      <c r="EA8" s="4"/>
      <c r="EB8" s="6">
        <f t="shared" si="96"/>
        <v>0</v>
      </c>
      <c r="EC8" s="6">
        <f t="shared" si="97"/>
        <v>0</v>
      </c>
      <c r="ED8" s="6">
        <f t="shared" si="98"/>
        <v>0</v>
      </c>
      <c r="EE8" s="4"/>
      <c r="EF8" s="6">
        <f t="shared" si="99"/>
        <v>0</v>
      </c>
      <c r="EG8" s="6">
        <f t="shared" si="100"/>
        <v>0</v>
      </c>
      <c r="EH8" s="6">
        <f t="shared" si="101"/>
        <v>0</v>
      </c>
      <c r="EI8" s="4"/>
      <c r="EJ8" s="6">
        <f t="shared" si="102"/>
        <v>0</v>
      </c>
      <c r="EK8" s="6">
        <f t="shared" si="103"/>
        <v>0</v>
      </c>
      <c r="EL8" s="6">
        <f t="shared" si="104"/>
        <v>0</v>
      </c>
      <c r="EM8" s="6">
        <f t="shared" si="105"/>
        <v>0</v>
      </c>
      <c r="EN8" s="6">
        <f t="shared" si="106"/>
        <v>0</v>
      </c>
      <c r="EO8" s="6">
        <f t="shared" si="107"/>
        <v>0</v>
      </c>
      <c r="EP8" s="6">
        <f t="shared" si="108"/>
        <v>0</v>
      </c>
      <c r="EQ8" s="6" t="str">
        <f t="shared" si="109"/>
        <v>Не прийнято</v>
      </c>
    </row>
    <row r="9" spans="1:147" ht="15.75" hidden="1">
      <c r="A9" s="4">
        <v>4</v>
      </c>
      <c r="B9" s="13"/>
      <c r="C9" s="4" t="s">
        <v>42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42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42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42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42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42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42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42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42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42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42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42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42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42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42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42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42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42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42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42</v>
      </c>
      <c r="CB9" s="6">
        <f t="shared" si="57"/>
        <v>1</v>
      </c>
      <c r="CC9" s="6">
        <f t="shared" si="58"/>
        <v>0</v>
      </c>
      <c r="CD9" s="6">
        <f t="shared" si="59"/>
        <v>0</v>
      </c>
      <c r="CE9" s="4" t="s">
        <v>42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42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42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42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42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42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42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42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42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42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42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42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42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42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42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35</v>
      </c>
      <c r="EN9" s="6">
        <f t="shared" si="106"/>
        <v>0</v>
      </c>
      <c r="EO9" s="6">
        <f t="shared" si="107"/>
        <v>0</v>
      </c>
      <c r="EP9" s="6">
        <f t="shared" si="108"/>
        <v>35</v>
      </c>
      <c r="EQ9" s="6" t="str">
        <f t="shared" si="109"/>
        <v>Прийнято</v>
      </c>
    </row>
    <row r="10" spans="1:147" ht="55.5" hidden="1" customHeight="1">
      <c r="A10" s="4">
        <v>5</v>
      </c>
      <c r="B10" s="13"/>
      <c r="C10" s="4" t="s">
        <v>42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42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42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42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42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42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42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42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42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42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42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42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42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42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42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42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42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42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42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42</v>
      </c>
      <c r="CB10" s="6">
        <f t="shared" si="57"/>
        <v>1</v>
      </c>
      <c r="CC10" s="6">
        <f t="shared" si="58"/>
        <v>0</v>
      </c>
      <c r="CD10" s="6">
        <f t="shared" si="59"/>
        <v>0</v>
      </c>
      <c r="CE10" s="4" t="s">
        <v>42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42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42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42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42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42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42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42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42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42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42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42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42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42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42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35</v>
      </c>
      <c r="EN10" s="6">
        <f t="shared" si="106"/>
        <v>0</v>
      </c>
      <c r="EO10" s="6">
        <f t="shared" si="107"/>
        <v>0</v>
      </c>
      <c r="EP10" s="6">
        <f t="shared" si="108"/>
        <v>35</v>
      </c>
      <c r="EQ10" s="6" t="str">
        <f t="shared" si="109"/>
        <v>Прийнято</v>
      </c>
    </row>
    <row r="11" spans="1:147" ht="15.75" hidden="1">
      <c r="A11" s="4">
        <v>6</v>
      </c>
      <c r="B11" s="13"/>
      <c r="C11" s="4" t="s">
        <v>42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42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42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42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42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42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42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42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42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42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42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42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42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42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42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42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42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42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42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42</v>
      </c>
      <c r="CB11" s="6">
        <f t="shared" si="57"/>
        <v>1</v>
      </c>
      <c r="CC11" s="6">
        <f t="shared" si="58"/>
        <v>0</v>
      </c>
      <c r="CD11" s="6">
        <f t="shared" si="59"/>
        <v>0</v>
      </c>
      <c r="CE11" s="4" t="s">
        <v>42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42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42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42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42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42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42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42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42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42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42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42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42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42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42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35</v>
      </c>
      <c r="EN11" s="6">
        <f t="shared" si="106"/>
        <v>0</v>
      </c>
      <c r="EO11" s="6">
        <f t="shared" si="107"/>
        <v>0</v>
      </c>
      <c r="EP11" s="6">
        <f t="shared" si="108"/>
        <v>35</v>
      </c>
      <c r="EQ11" s="6" t="str">
        <f t="shared" si="109"/>
        <v>Прийнято</v>
      </c>
    </row>
    <row r="12" spans="1:147" ht="15.75" hidden="1">
      <c r="A12" s="4">
        <v>7</v>
      </c>
      <c r="B12" s="13"/>
      <c r="C12" s="4" t="s">
        <v>42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42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42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42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42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42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42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42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42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42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42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42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42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42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42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42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42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42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42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42</v>
      </c>
      <c r="CB12" s="6">
        <f t="shared" si="57"/>
        <v>1</v>
      </c>
      <c r="CC12" s="6">
        <f t="shared" si="58"/>
        <v>0</v>
      </c>
      <c r="CD12" s="6">
        <f t="shared" si="59"/>
        <v>0</v>
      </c>
      <c r="CE12" s="4" t="s">
        <v>42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42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42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42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42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42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42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42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42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42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42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42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42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42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42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35</v>
      </c>
      <c r="EN12" s="6">
        <f t="shared" si="106"/>
        <v>0</v>
      </c>
      <c r="EO12" s="6">
        <f t="shared" si="107"/>
        <v>0</v>
      </c>
      <c r="EP12" s="6">
        <f t="shared" si="108"/>
        <v>35</v>
      </c>
      <c r="EQ12" s="6" t="str">
        <f t="shared" si="109"/>
        <v>Прийнято</v>
      </c>
    </row>
    <row r="13" spans="1:147" ht="15.75" hidden="1">
      <c r="A13" s="4">
        <v>8</v>
      </c>
      <c r="B13" s="13"/>
      <c r="C13" s="4" t="s">
        <v>42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42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42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42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42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42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42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42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42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42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42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42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42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42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42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42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42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42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42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42</v>
      </c>
      <c r="CB13" s="6">
        <f t="shared" si="57"/>
        <v>1</v>
      </c>
      <c r="CC13" s="6">
        <f t="shared" si="58"/>
        <v>0</v>
      </c>
      <c r="CD13" s="6">
        <f t="shared" si="59"/>
        <v>0</v>
      </c>
      <c r="CE13" s="4" t="s">
        <v>42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42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42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42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42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42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42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42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42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42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42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42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42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42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42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35</v>
      </c>
      <c r="EN13" s="6">
        <f t="shared" si="106"/>
        <v>0</v>
      </c>
      <c r="EO13" s="6">
        <f t="shared" si="107"/>
        <v>0</v>
      </c>
      <c r="EP13" s="6">
        <f t="shared" si="108"/>
        <v>35</v>
      </c>
      <c r="EQ13" s="6" t="str">
        <f t="shared" si="109"/>
        <v>Прийнято</v>
      </c>
    </row>
    <row r="14" spans="1:147" ht="15.75" hidden="1">
      <c r="A14" s="4">
        <v>9</v>
      </c>
      <c r="B14" s="14"/>
      <c r="C14" s="4" t="s">
        <v>42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42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42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42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42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42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42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42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42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42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42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42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42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42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42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42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42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42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42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42</v>
      </c>
      <c r="CB14" s="6">
        <f t="shared" si="57"/>
        <v>1</v>
      </c>
      <c r="CC14" s="6">
        <f t="shared" si="58"/>
        <v>0</v>
      </c>
      <c r="CD14" s="6">
        <f t="shared" si="59"/>
        <v>0</v>
      </c>
      <c r="CE14" s="4" t="s">
        <v>42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42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42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42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42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42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42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42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42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42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42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42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42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42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42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35</v>
      </c>
      <c r="EN14" s="6">
        <f t="shared" si="106"/>
        <v>0</v>
      </c>
      <c r="EO14" s="6">
        <f t="shared" si="107"/>
        <v>0</v>
      </c>
      <c r="EP14" s="6">
        <f t="shared" si="108"/>
        <v>35</v>
      </c>
      <c r="EQ14" s="6" t="str">
        <f t="shared" si="109"/>
        <v>Прийнято</v>
      </c>
    </row>
    <row r="15" spans="1:147" ht="15.75" hidden="1">
      <c r="A15" s="4">
        <v>10</v>
      </c>
      <c r="B15" s="13"/>
      <c r="C15" s="4" t="s">
        <v>42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42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42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42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42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42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42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42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42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42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42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42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42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42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42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42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42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42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42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42</v>
      </c>
      <c r="CB15" s="6">
        <f t="shared" si="57"/>
        <v>1</v>
      </c>
      <c r="CC15" s="6">
        <f t="shared" si="58"/>
        <v>0</v>
      </c>
      <c r="CD15" s="6">
        <f t="shared" si="59"/>
        <v>0</v>
      </c>
      <c r="CE15" s="4" t="s">
        <v>42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42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42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42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42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42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42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42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42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42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42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42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42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42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42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35</v>
      </c>
      <c r="EN15" s="6">
        <f t="shared" si="106"/>
        <v>0</v>
      </c>
      <c r="EO15" s="6">
        <f t="shared" si="107"/>
        <v>0</v>
      </c>
      <c r="EP15" s="6">
        <f t="shared" si="108"/>
        <v>35</v>
      </c>
      <c r="EQ15" s="6" t="str">
        <f t="shared" si="109"/>
        <v>Прийнято</v>
      </c>
    </row>
    <row r="16" spans="1:147" ht="15.75" hidden="1">
      <c r="A16" s="4">
        <v>11</v>
      </c>
      <c r="B16" s="13"/>
      <c r="C16" s="4" t="s">
        <v>42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42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42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42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42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42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42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42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42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42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42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42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42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42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42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42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42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42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42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42</v>
      </c>
      <c r="CB16" s="6">
        <f t="shared" si="57"/>
        <v>1</v>
      </c>
      <c r="CC16" s="6">
        <f t="shared" si="58"/>
        <v>0</v>
      </c>
      <c r="CD16" s="6">
        <f t="shared" si="59"/>
        <v>0</v>
      </c>
      <c r="CE16" s="4" t="s">
        <v>42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42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42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42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42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42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42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42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42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42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42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42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42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42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42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35</v>
      </c>
      <c r="EN16" s="6">
        <f t="shared" si="106"/>
        <v>0</v>
      </c>
      <c r="EO16" s="6">
        <f t="shared" si="107"/>
        <v>0</v>
      </c>
      <c r="EP16" s="6">
        <f t="shared" si="108"/>
        <v>35</v>
      </c>
      <c r="EQ16" s="6" t="str">
        <f t="shared" si="109"/>
        <v>Прийнято</v>
      </c>
    </row>
    <row r="17" spans="1:147" ht="15.75" hidden="1">
      <c r="A17" s="4">
        <v>12</v>
      </c>
      <c r="B17" s="13"/>
      <c r="C17" s="4" t="s">
        <v>42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42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42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42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42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42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42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42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42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42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42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42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42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42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42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42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42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42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42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42</v>
      </c>
      <c r="CB17" s="6">
        <f t="shared" si="57"/>
        <v>1</v>
      </c>
      <c r="CC17" s="6">
        <f t="shared" si="58"/>
        <v>0</v>
      </c>
      <c r="CD17" s="6">
        <f t="shared" si="59"/>
        <v>0</v>
      </c>
      <c r="CE17" s="4" t="s">
        <v>42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42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42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42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42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42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42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42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42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42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42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42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42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42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42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35</v>
      </c>
      <c r="EN17" s="6">
        <f t="shared" si="106"/>
        <v>0</v>
      </c>
      <c r="EO17" s="6">
        <f t="shared" si="107"/>
        <v>0</v>
      </c>
      <c r="EP17" s="6">
        <f t="shared" si="108"/>
        <v>35</v>
      </c>
      <c r="EQ17" s="6" t="str">
        <f t="shared" si="109"/>
        <v>Прийнято</v>
      </c>
    </row>
    <row r="18" spans="1:147" ht="15.75" hidden="1">
      <c r="A18" s="4">
        <v>13</v>
      </c>
      <c r="B18" s="13"/>
      <c r="C18" s="4" t="s">
        <v>42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42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42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42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42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42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42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42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42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42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42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42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42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42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42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42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42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42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42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42</v>
      </c>
      <c r="CB18" s="6">
        <f t="shared" si="57"/>
        <v>1</v>
      </c>
      <c r="CC18" s="6">
        <f t="shared" si="58"/>
        <v>0</v>
      </c>
      <c r="CD18" s="6">
        <f t="shared" si="59"/>
        <v>0</v>
      </c>
      <c r="CE18" s="4" t="s">
        <v>42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42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42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42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42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42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42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42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42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42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42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42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42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42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42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35</v>
      </c>
      <c r="EN18" s="6">
        <f t="shared" si="106"/>
        <v>0</v>
      </c>
      <c r="EO18" s="6">
        <f t="shared" si="107"/>
        <v>0</v>
      </c>
      <c r="EP18" s="6">
        <f t="shared" si="108"/>
        <v>35</v>
      </c>
      <c r="EQ18" s="6" t="str">
        <f t="shared" si="109"/>
        <v>Прийнято</v>
      </c>
    </row>
    <row r="19" spans="1:147" ht="15.75" hidden="1">
      <c r="A19" s="4">
        <v>14</v>
      </c>
      <c r="B19" s="13"/>
      <c r="C19" s="4" t="s">
        <v>42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42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42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42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42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42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42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42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42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42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42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42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42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42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42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42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42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42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42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42</v>
      </c>
      <c r="CB19" s="6">
        <f t="shared" si="57"/>
        <v>1</v>
      </c>
      <c r="CC19" s="6">
        <f t="shared" si="58"/>
        <v>0</v>
      </c>
      <c r="CD19" s="6">
        <f t="shared" si="59"/>
        <v>0</v>
      </c>
      <c r="CE19" s="4" t="s">
        <v>42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42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42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42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42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42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42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42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42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42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42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42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42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42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42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35</v>
      </c>
      <c r="EN19" s="6">
        <f t="shared" si="106"/>
        <v>0</v>
      </c>
      <c r="EO19" s="6">
        <f t="shared" si="107"/>
        <v>0</v>
      </c>
      <c r="EP19" s="6">
        <f t="shared" si="108"/>
        <v>35</v>
      </c>
      <c r="EQ19" s="6" t="str">
        <f t="shared" si="109"/>
        <v>Прийнято</v>
      </c>
    </row>
    <row r="20" spans="1:147" ht="15.75" hidden="1">
      <c r="A20" s="4">
        <v>15</v>
      </c>
      <c r="B20" s="13"/>
      <c r="C20" s="4" t="s">
        <v>42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42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42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42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42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42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42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42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42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42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42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42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42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42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42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42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42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42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42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42</v>
      </c>
      <c r="CB20" s="6">
        <f t="shared" si="57"/>
        <v>1</v>
      </c>
      <c r="CC20" s="6">
        <f t="shared" si="58"/>
        <v>0</v>
      </c>
      <c r="CD20" s="6">
        <f t="shared" si="59"/>
        <v>0</v>
      </c>
      <c r="CE20" s="4" t="s">
        <v>42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42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42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42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42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42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42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42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42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42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42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42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42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42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42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35</v>
      </c>
      <c r="EN20" s="6">
        <f t="shared" si="106"/>
        <v>0</v>
      </c>
      <c r="EO20" s="6">
        <f t="shared" si="107"/>
        <v>0</v>
      </c>
      <c r="EP20" s="6">
        <f t="shared" si="108"/>
        <v>35</v>
      </c>
      <c r="EQ20" s="6" t="str">
        <f t="shared" si="109"/>
        <v>Прийнято</v>
      </c>
    </row>
    <row r="21" spans="1:147" ht="15.75" hidden="1">
      <c r="A21" s="4">
        <v>16</v>
      </c>
      <c r="B21" s="13"/>
      <c r="C21" s="4" t="s">
        <v>42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42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42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42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42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42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42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42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42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42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42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42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42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42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42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42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42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42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42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42</v>
      </c>
      <c r="CB21" s="6">
        <f t="shared" ref="CB21:CB25" si="167">IF(CA21="За",1,0)</f>
        <v>1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42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42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42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42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42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42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42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42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42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42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42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42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42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42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42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35</v>
      </c>
      <c r="EN21" s="6">
        <f t="shared" si="106"/>
        <v>0</v>
      </c>
      <c r="EO21" s="6">
        <f t="shared" si="107"/>
        <v>0</v>
      </c>
      <c r="EP21" s="6">
        <f t="shared" si="108"/>
        <v>35</v>
      </c>
      <c r="EQ21" s="6" t="str">
        <f t="shared" si="109"/>
        <v>Прийнято</v>
      </c>
    </row>
    <row r="22" spans="1:147" ht="15.75" hidden="1">
      <c r="A22" s="4">
        <v>17</v>
      </c>
      <c r="B22" s="13"/>
      <c r="C22" s="4" t="s">
        <v>42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42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42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42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42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42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42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42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42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42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42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42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42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42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42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42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42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42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42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42</v>
      </c>
      <c r="CB22" s="6">
        <f t="shared" si="167"/>
        <v>1</v>
      </c>
      <c r="CC22" s="6">
        <f t="shared" si="168"/>
        <v>0</v>
      </c>
      <c r="CD22" s="6">
        <f t="shared" si="169"/>
        <v>0</v>
      </c>
      <c r="CE22" s="4" t="s">
        <v>42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42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42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42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42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42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42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42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42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42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42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42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42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42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42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35</v>
      </c>
      <c r="EN22" s="6">
        <f t="shared" si="106"/>
        <v>0</v>
      </c>
      <c r="EO22" s="6">
        <f t="shared" si="107"/>
        <v>0</v>
      </c>
      <c r="EP22" s="6">
        <f t="shared" si="108"/>
        <v>35</v>
      </c>
      <c r="EQ22" s="6" t="str">
        <f t="shared" si="109"/>
        <v>Прийнято</v>
      </c>
    </row>
    <row r="23" spans="1:147" ht="15.75" hidden="1">
      <c r="A23" s="4">
        <v>18</v>
      </c>
      <c r="B23" s="13"/>
      <c r="C23" s="4" t="s">
        <v>42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42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42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42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42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42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42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42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42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42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42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42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42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42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42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42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42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42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42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42</v>
      </c>
      <c r="CB23" s="6">
        <f t="shared" si="167"/>
        <v>1</v>
      </c>
      <c r="CC23" s="6">
        <f t="shared" si="168"/>
        <v>0</v>
      </c>
      <c r="CD23" s="6">
        <f t="shared" si="169"/>
        <v>0</v>
      </c>
      <c r="CE23" s="4" t="s">
        <v>42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42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42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42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42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42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42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42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42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42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42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42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42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42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42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35</v>
      </c>
      <c r="EN23" s="6">
        <f t="shared" si="106"/>
        <v>0</v>
      </c>
      <c r="EO23" s="6">
        <f t="shared" si="107"/>
        <v>0</v>
      </c>
      <c r="EP23" s="6">
        <f t="shared" si="108"/>
        <v>35</v>
      </c>
      <c r="EQ23" s="6" t="str">
        <f t="shared" si="109"/>
        <v>Прийнято</v>
      </c>
    </row>
    <row r="24" spans="1:147" ht="15.75" hidden="1">
      <c r="A24" s="4">
        <v>19</v>
      </c>
      <c r="B24" s="13"/>
      <c r="C24" s="4" t="s">
        <v>42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42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42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42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42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42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42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42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42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42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42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42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42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42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42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42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42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42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42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42</v>
      </c>
      <c r="CB24" s="6">
        <f t="shared" si="167"/>
        <v>1</v>
      </c>
      <c r="CC24" s="6">
        <f t="shared" si="168"/>
        <v>0</v>
      </c>
      <c r="CD24" s="6">
        <f t="shared" si="169"/>
        <v>0</v>
      </c>
      <c r="CE24" s="4" t="s">
        <v>42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42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42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42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42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42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42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42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42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42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42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42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42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42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42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35</v>
      </c>
      <c r="EN24" s="6">
        <f t="shared" si="106"/>
        <v>0</v>
      </c>
      <c r="EO24" s="6">
        <f t="shared" si="107"/>
        <v>0</v>
      </c>
      <c r="EP24" s="6">
        <f t="shared" si="108"/>
        <v>35</v>
      </c>
      <c r="EQ24" s="6" t="str">
        <f t="shared" si="109"/>
        <v>Прийнято</v>
      </c>
    </row>
    <row r="25" spans="1:147" ht="15.75" hidden="1">
      <c r="A25" s="4">
        <v>20</v>
      </c>
      <c r="B25" s="13"/>
      <c r="C25" s="4" t="s">
        <v>42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42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42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42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42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42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42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42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42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42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42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42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42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42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42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42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42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42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42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42</v>
      </c>
      <c r="CB25" s="6">
        <f t="shared" si="167"/>
        <v>1</v>
      </c>
      <c r="CC25" s="6">
        <f t="shared" si="168"/>
        <v>0</v>
      </c>
      <c r="CD25" s="6">
        <f t="shared" si="169"/>
        <v>0</v>
      </c>
      <c r="CE25" s="4" t="s">
        <v>42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42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42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42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42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42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42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42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42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42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42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42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42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42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42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35</v>
      </c>
      <c r="EN25" s="6">
        <f t="shared" si="106"/>
        <v>0</v>
      </c>
      <c r="EO25" s="6">
        <f t="shared" si="107"/>
        <v>0</v>
      </c>
      <c r="EP25" s="6">
        <f t="shared" si="108"/>
        <v>35</v>
      </c>
      <c r="EQ25" s="6" t="str">
        <f t="shared" si="109"/>
        <v>Прийнято</v>
      </c>
    </row>
    <row r="26" spans="1:147" ht="15.75" hidden="1">
      <c r="A26" s="4">
        <v>21</v>
      </c>
      <c r="B26" s="13"/>
      <c r="C26" s="4" t="s">
        <v>42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42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42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42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42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42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42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42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42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42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42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42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42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42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42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42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42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42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42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42</v>
      </c>
      <c r="CB26" s="6">
        <f t="shared" ref="CB26:CB42" si="272">IF(CA26="За",1,0)</f>
        <v>1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42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42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42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42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42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42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42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42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42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42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42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42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42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42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42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35</v>
      </c>
      <c r="EN26" s="6">
        <f t="shared" si="106"/>
        <v>0</v>
      </c>
      <c r="EO26" s="6">
        <f t="shared" si="107"/>
        <v>0</v>
      </c>
      <c r="EP26" s="6">
        <f t="shared" si="108"/>
        <v>35</v>
      </c>
      <c r="EQ26" s="6" t="str">
        <f t="shared" si="109"/>
        <v>Прийнято</v>
      </c>
    </row>
    <row r="27" spans="1:147" ht="15.75" hidden="1">
      <c r="A27" s="4">
        <v>22</v>
      </c>
      <c r="B27" s="13"/>
      <c r="C27" s="4" t="s">
        <v>42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42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42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42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42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42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42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42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42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42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42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42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42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42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42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42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42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42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42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42</v>
      </c>
      <c r="CB27" s="6">
        <f t="shared" si="272"/>
        <v>1</v>
      </c>
      <c r="CC27" s="6">
        <f t="shared" si="273"/>
        <v>0</v>
      </c>
      <c r="CD27" s="6">
        <f t="shared" si="274"/>
        <v>0</v>
      </c>
      <c r="CE27" s="4" t="s">
        <v>42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42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42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42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42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42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42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42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42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42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42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42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42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42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42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35</v>
      </c>
      <c r="EN27" s="6">
        <f t="shared" si="106"/>
        <v>0</v>
      </c>
      <c r="EO27" s="6">
        <f t="shared" si="107"/>
        <v>0</v>
      </c>
      <c r="EP27" s="6">
        <f t="shared" si="108"/>
        <v>35</v>
      </c>
      <c r="EQ27" s="6" t="str">
        <f t="shared" si="109"/>
        <v>Прийнято</v>
      </c>
    </row>
    <row r="28" spans="1:147" ht="15.75" hidden="1">
      <c r="A28" s="4">
        <v>23</v>
      </c>
      <c r="B28" s="14"/>
      <c r="C28" s="4" t="s">
        <v>42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42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42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42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42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42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42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42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42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42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42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42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42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42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42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42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42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42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42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42</v>
      </c>
      <c r="CB28" s="6">
        <f t="shared" si="272"/>
        <v>1</v>
      </c>
      <c r="CC28" s="6">
        <f t="shared" si="273"/>
        <v>0</v>
      </c>
      <c r="CD28" s="6">
        <f t="shared" si="274"/>
        <v>0</v>
      </c>
      <c r="CE28" s="4" t="s">
        <v>42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42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42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42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42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42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42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42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42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42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42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42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42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42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42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35</v>
      </c>
      <c r="EN28" s="6">
        <f t="shared" si="106"/>
        <v>0</v>
      </c>
      <c r="EO28" s="6">
        <f t="shared" si="107"/>
        <v>0</v>
      </c>
      <c r="EP28" s="6">
        <f t="shared" si="108"/>
        <v>35</v>
      </c>
      <c r="EQ28" s="6" t="str">
        <f t="shared" si="109"/>
        <v>Прийнято</v>
      </c>
    </row>
    <row r="29" spans="1:147" ht="15.75" hidden="1">
      <c r="A29" s="4">
        <v>24</v>
      </c>
      <c r="B29" s="13"/>
      <c r="C29" s="4" t="s">
        <v>42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42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42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42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42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42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42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42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42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42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42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42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42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42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42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42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42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42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42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42</v>
      </c>
      <c r="CB29" s="6">
        <f t="shared" si="272"/>
        <v>1</v>
      </c>
      <c r="CC29" s="6">
        <f t="shared" si="273"/>
        <v>0</v>
      </c>
      <c r="CD29" s="6">
        <f t="shared" si="274"/>
        <v>0</v>
      </c>
      <c r="CE29" s="4" t="s">
        <v>42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42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42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42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42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42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42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42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42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42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42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42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42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42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42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35</v>
      </c>
      <c r="EN29" s="6">
        <f t="shared" si="106"/>
        <v>0</v>
      </c>
      <c r="EO29" s="6">
        <f t="shared" si="107"/>
        <v>0</v>
      </c>
      <c r="EP29" s="6">
        <f t="shared" si="108"/>
        <v>35</v>
      </c>
      <c r="EQ29" s="6" t="str">
        <f t="shared" si="109"/>
        <v>Прийнято</v>
      </c>
    </row>
    <row r="30" spans="1:147" ht="17.25" hidden="1">
      <c r="A30" s="4">
        <v>25</v>
      </c>
      <c r="B30" s="12"/>
      <c r="C30" s="4" t="s">
        <v>42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42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42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42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42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42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42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42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42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42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42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42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42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42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42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42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42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42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42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42</v>
      </c>
      <c r="CB30" s="6">
        <f t="shared" si="272"/>
        <v>1</v>
      </c>
      <c r="CC30" s="6">
        <f t="shared" si="273"/>
        <v>0</v>
      </c>
      <c r="CD30" s="6">
        <f t="shared" si="274"/>
        <v>0</v>
      </c>
      <c r="CE30" s="4" t="s">
        <v>42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42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42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42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42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42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42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42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42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42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42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42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42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42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42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35</v>
      </c>
      <c r="EN30" s="6">
        <f t="shared" si="106"/>
        <v>0</v>
      </c>
      <c r="EO30" s="6">
        <f t="shared" si="107"/>
        <v>0</v>
      </c>
      <c r="EP30" s="6">
        <f t="shared" si="108"/>
        <v>35</v>
      </c>
      <c r="EQ30" s="6" t="str">
        <f t="shared" si="109"/>
        <v>Прийнято</v>
      </c>
    </row>
    <row r="31" spans="1:147" ht="17.25" hidden="1">
      <c r="A31" s="4">
        <v>26</v>
      </c>
      <c r="B31" s="12"/>
      <c r="C31" s="4" t="s">
        <v>42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42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42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42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42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42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42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42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42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42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42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42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42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42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42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42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42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42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42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42</v>
      </c>
      <c r="CB31" s="6">
        <f t="shared" si="272"/>
        <v>1</v>
      </c>
      <c r="CC31" s="6">
        <f t="shared" si="273"/>
        <v>0</v>
      </c>
      <c r="CD31" s="6">
        <f t="shared" si="274"/>
        <v>0</v>
      </c>
      <c r="CE31" s="4" t="s">
        <v>42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42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42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42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42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42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42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42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42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42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42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42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42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42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42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35</v>
      </c>
      <c r="EN31" s="6">
        <f t="shared" si="106"/>
        <v>0</v>
      </c>
      <c r="EO31" s="6">
        <f t="shared" si="107"/>
        <v>0</v>
      </c>
      <c r="EP31" s="6">
        <f t="shared" si="108"/>
        <v>35</v>
      </c>
      <c r="EQ31" s="6" t="str">
        <f t="shared" si="109"/>
        <v>Прийнято</v>
      </c>
    </row>
    <row r="32" spans="1:147" ht="17.25" hidden="1">
      <c r="A32" s="4">
        <v>27</v>
      </c>
      <c r="B32" s="12"/>
      <c r="C32" s="4" t="s">
        <v>42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42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42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42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42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42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42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42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42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42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42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42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42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42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42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42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42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42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42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42</v>
      </c>
      <c r="CB32" s="6">
        <f t="shared" si="272"/>
        <v>1</v>
      </c>
      <c r="CC32" s="6">
        <f t="shared" si="273"/>
        <v>0</v>
      </c>
      <c r="CD32" s="6">
        <f t="shared" si="274"/>
        <v>0</v>
      </c>
      <c r="CE32" s="4" t="s">
        <v>42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42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42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42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42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42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42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42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42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42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42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42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42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42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42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35</v>
      </c>
      <c r="EN32" s="6">
        <f t="shared" si="106"/>
        <v>0</v>
      </c>
      <c r="EO32" s="6">
        <f t="shared" si="107"/>
        <v>0</v>
      </c>
      <c r="EP32" s="6">
        <f t="shared" si="108"/>
        <v>35</v>
      </c>
      <c r="EQ32" s="6" t="str">
        <f t="shared" si="109"/>
        <v>Прийнято</v>
      </c>
    </row>
    <row r="33" spans="1:147" ht="17.25" hidden="1">
      <c r="A33" s="4">
        <v>28</v>
      </c>
      <c r="B33" s="12"/>
      <c r="C33" s="4" t="s">
        <v>42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42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42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42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42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42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42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42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42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42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42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42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42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42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42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42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42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42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42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42</v>
      </c>
      <c r="CB33" s="6">
        <f t="shared" si="272"/>
        <v>1</v>
      </c>
      <c r="CC33" s="6">
        <f t="shared" si="273"/>
        <v>0</v>
      </c>
      <c r="CD33" s="6">
        <f t="shared" si="274"/>
        <v>0</v>
      </c>
      <c r="CE33" s="4" t="s">
        <v>42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42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42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42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42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42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42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42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42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42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42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42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42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42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42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35</v>
      </c>
      <c r="EN33" s="6">
        <f t="shared" si="106"/>
        <v>0</v>
      </c>
      <c r="EO33" s="6">
        <f t="shared" si="107"/>
        <v>0</v>
      </c>
      <c r="EP33" s="6">
        <f t="shared" si="108"/>
        <v>35</v>
      </c>
      <c r="EQ33" s="6" t="str">
        <f t="shared" si="109"/>
        <v>Прийнято</v>
      </c>
    </row>
    <row r="34" spans="1:147" ht="17.25" hidden="1">
      <c r="A34" s="4">
        <v>29</v>
      </c>
      <c r="B34" s="12"/>
      <c r="C34" s="4" t="s">
        <v>42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42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42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42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42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42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42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42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42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42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42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42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42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42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42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42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42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42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42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42</v>
      </c>
      <c r="CB34" s="6">
        <f t="shared" si="272"/>
        <v>1</v>
      </c>
      <c r="CC34" s="6">
        <f t="shared" si="273"/>
        <v>0</v>
      </c>
      <c r="CD34" s="6">
        <f t="shared" si="274"/>
        <v>0</v>
      </c>
      <c r="CE34" s="4" t="s">
        <v>42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42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42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42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42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42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42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42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42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42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42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42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42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42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42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35</v>
      </c>
      <c r="EN34" s="6">
        <f t="shared" si="106"/>
        <v>0</v>
      </c>
      <c r="EO34" s="6">
        <f t="shared" si="107"/>
        <v>0</v>
      </c>
      <c r="EP34" s="6">
        <f t="shared" si="108"/>
        <v>35</v>
      </c>
      <c r="EQ34" s="6" t="str">
        <f t="shared" si="109"/>
        <v>Прийнято</v>
      </c>
    </row>
    <row r="35" spans="1:147" ht="17.25" hidden="1">
      <c r="A35" s="4">
        <v>30</v>
      </c>
      <c r="B35" s="12"/>
      <c r="C35" s="4" t="s">
        <v>42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42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42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42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42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42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42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42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42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42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42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42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42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42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42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42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42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42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42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42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42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42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42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42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42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42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42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42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42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42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42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42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42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42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42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35</v>
      </c>
      <c r="EN35" s="6">
        <f t="shared" si="106"/>
        <v>0</v>
      </c>
      <c r="EO35" s="6">
        <f t="shared" si="107"/>
        <v>0</v>
      </c>
      <c r="EP35" s="6">
        <f t="shared" si="108"/>
        <v>35</v>
      </c>
      <c r="EQ35" s="6" t="str">
        <f t="shared" si="109"/>
        <v>Прийнято</v>
      </c>
    </row>
    <row r="36" spans="1:147" ht="17.25" hidden="1">
      <c r="A36" s="4">
        <v>31</v>
      </c>
      <c r="B36" s="12"/>
      <c r="C36" s="4" t="s">
        <v>42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42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42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42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42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42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42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42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42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42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42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42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42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42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42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42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42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42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42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42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42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42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42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42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42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42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42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42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42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42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42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42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42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42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42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35</v>
      </c>
      <c r="EN36" s="6">
        <f t="shared" si="106"/>
        <v>0</v>
      </c>
      <c r="EO36" s="6">
        <f t="shared" si="107"/>
        <v>0</v>
      </c>
      <c r="EP36" s="6">
        <f t="shared" si="108"/>
        <v>35</v>
      </c>
      <c r="EQ36" s="6" t="str">
        <f t="shared" si="109"/>
        <v>Прийнято</v>
      </c>
    </row>
    <row r="37" spans="1:147" ht="17.25" hidden="1">
      <c r="A37" s="4">
        <v>32</v>
      </c>
      <c r="B37" s="12"/>
      <c r="C37" s="4" t="s">
        <v>42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42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42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42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42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42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42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42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42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42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42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42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42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42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42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42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42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42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42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42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42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42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42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42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42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42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42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42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42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42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42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42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42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42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42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35</v>
      </c>
      <c r="EN37" s="6">
        <f t="shared" si="106"/>
        <v>0</v>
      </c>
      <c r="EO37" s="6">
        <f t="shared" si="107"/>
        <v>0</v>
      </c>
      <c r="EP37" s="6">
        <f t="shared" si="108"/>
        <v>35</v>
      </c>
      <c r="EQ37" s="6" t="str">
        <f t="shared" si="109"/>
        <v>Прийнято</v>
      </c>
    </row>
    <row r="38" spans="1:147" ht="17.25" hidden="1">
      <c r="A38" s="4">
        <v>33</v>
      </c>
      <c r="B38" s="12"/>
      <c r="C38" s="4" t="s">
        <v>42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42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42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42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42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42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42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42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42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42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42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42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42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42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42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42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42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42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42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42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42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42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42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42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42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42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42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42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42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42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42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42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42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42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42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35</v>
      </c>
      <c r="EN38" s="6">
        <f t="shared" si="106"/>
        <v>0</v>
      </c>
      <c r="EO38" s="6">
        <f t="shared" si="107"/>
        <v>0</v>
      </c>
      <c r="EP38" s="6">
        <f t="shared" si="108"/>
        <v>35</v>
      </c>
      <c r="EQ38" s="6" t="str">
        <f t="shared" si="109"/>
        <v>Прийнято</v>
      </c>
    </row>
    <row r="39" spans="1:147" ht="17.25" hidden="1">
      <c r="A39" s="4">
        <v>34</v>
      </c>
      <c r="B39" s="12"/>
      <c r="C39" s="4" t="s">
        <v>42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42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42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42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42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42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42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42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42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42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42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42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42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42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42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42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42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42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42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42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42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42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42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42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42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42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42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42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42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42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42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42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42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42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42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35</v>
      </c>
      <c r="EN39" s="6">
        <f t="shared" si="106"/>
        <v>0</v>
      </c>
      <c r="EO39" s="6">
        <f t="shared" si="107"/>
        <v>0</v>
      </c>
      <c r="EP39" s="6">
        <f t="shared" si="108"/>
        <v>35</v>
      </c>
      <c r="EQ39" s="6" t="str">
        <f t="shared" si="109"/>
        <v>Прийнято</v>
      </c>
    </row>
    <row r="40" spans="1:147" ht="17.25" hidden="1">
      <c r="A40" s="4">
        <v>35</v>
      </c>
      <c r="B40" s="12"/>
      <c r="C40" s="4" t="s">
        <v>42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42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42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42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42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42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42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42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42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42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42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42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42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42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42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42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42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42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42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42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42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42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42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42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42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42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42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42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42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42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42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42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42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42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42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35</v>
      </c>
      <c r="EN40" s="6">
        <f t="shared" si="106"/>
        <v>0</v>
      </c>
      <c r="EO40" s="6">
        <f t="shared" si="107"/>
        <v>0</v>
      </c>
      <c r="EP40" s="6">
        <f t="shared" si="108"/>
        <v>35</v>
      </c>
      <c r="EQ40" s="6" t="str">
        <f t="shared" si="109"/>
        <v>Прийнято</v>
      </c>
    </row>
    <row r="41" spans="1:147" ht="17.25" hidden="1">
      <c r="A41" s="4">
        <v>36</v>
      </c>
      <c r="B41" s="12"/>
      <c r="C41" s="4" t="s">
        <v>42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42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42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42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42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42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42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42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42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42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42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42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42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42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42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42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42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42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42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42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42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42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42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42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42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42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42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42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42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42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42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42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42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42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42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17.25" hidden="1">
      <c r="A42" s="4">
        <v>37</v>
      </c>
      <c r="B42" s="12"/>
      <c r="C42" s="4" t="s">
        <v>42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42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42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42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42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42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42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42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42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42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42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42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42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42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42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42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42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42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42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42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42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42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42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42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42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42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42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42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42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42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42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42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42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42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42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>
      <c r="A43" s="11"/>
      <c r="EM43" s="2"/>
      <c r="EN43" s="2"/>
      <c r="EO43" s="2"/>
      <c r="EP43" s="2"/>
      <c r="EQ43" s="2"/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C70E" sheet="1" objects="1" scenarios="1" formatCells="0" formatColumn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2016-12-09T12:18:44Z</dcterms:modified>
</cp:coreProperties>
</file>