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42" l="1"/>
  <c r="EM42"/>
  <c r="EQ42" s="1"/>
  <c r="EN41"/>
  <c r="EO40"/>
  <c r="EM40"/>
  <c r="EQ40" s="1"/>
  <c r="EN39"/>
  <c r="EP39" s="1"/>
  <c r="EO38"/>
  <c r="EM38"/>
  <c r="EQ38" s="1"/>
  <c r="EN37"/>
  <c r="EP37" s="1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38"/>
  <c r="EP41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4" l="1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P22" l="1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<sst xmlns="http://schemas.openxmlformats.org/spreadsheetml/2006/main" count="1360" uniqueCount="68">
  <si>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</si>
  <si>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</si>
  <si>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</si>
  <si>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</si>
  <si>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</si>
  <si>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</si>
  <si>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</si>
  <si>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</si>
  <si>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</si>
  <si>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</si>
  <si>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</si>
  <si>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</si>
  <si>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</si>
  <si>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</si>
  <si>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</si>
  <si>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</si>
  <si>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</si>
  <si>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</si>
  <si>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</si>
  <si>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</si>
  <si>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</si>
  <si>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</si>
  <si>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</si>
  <si>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</si>
  <si>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</si>
  <si>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</si>
  <si>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</si>
  <si>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</si>
  <si>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</si>
  <si>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</si>
  <si>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</si>
  <si>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</si>
  <si>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</si>
  <si>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</si>
  <si>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</si>
  <si>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</si>
  <si>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</si>
  <si>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</si>
  <si>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</si>
  <si>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</si>
  <si>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</si>
  <si>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</si>
  <si>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</si>
  <si>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</si>
  <si>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</si>
  <si>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06 грудня 2016 року</t>
  </si>
  <si>
    <t>Про   програму соціально-економічного та культурного розвитку міста Покров на 2017 рік</t>
  </si>
  <si>
    <t>Про бюджет м. Покров на 2017 рік</t>
  </si>
  <si>
    <t>Про затвердження міської цільової програми «Партиципаторне бюджетування (бюджет участі) у м. Покров на 2017-2020 роки» та Положення про партиципаторне бюджетування</t>
  </si>
  <si>
    <t>Про міську Програму сприяння створенню та   діяльності   ОСББ   у    м.Покров  на   2016-2025   роки в новій редакції</t>
  </si>
  <si>
    <t>Щодо відшкодування витрат за виготовлення бланків посвідчень багатодітних родин на 2017 рік за рахунок коштів міського бюджету</t>
  </si>
  <si>
    <t>Про доповнення до Міської комплексної програми соціального захисту населення на 2016-2018 роки, затвердженої рішенням 10 сесії 7 скликання від 29.07.2016р.№18</t>
  </si>
  <si>
    <t>Про затвердження категорій мешканців міста та розміру одноразової адресної грошової допомоги за рахунок коштів міського бюджету</t>
  </si>
  <si>
    <t>Про затвердження Комплексної програми розвитку культури та духовності в м. Покров на 2017- 2019 роки</t>
  </si>
  <si>
    <t>Про внесення змін до Положення про відзнаки міського рівня, що затверджене рішенням 9 сесії міської ради 7 скликання від 24.06.2016 р. №32.</t>
  </si>
  <si>
    <t>Про затвердження «Програми розвитку та удосконалення роботи комунального підприємства «Редакція Покровської міської газети «Козацька вежа»» на 2017-2018 роки»</t>
  </si>
  <si>
    <t>Про  клопотання  міських  комунальних підприємств  міста щодо звільнення від сплати  земельного  податку</t>
  </si>
  <si>
    <t>Про звільнення від  земельного податку бюджетних установ та організацій міста,  які  утримуються за рахунок   бюджету  м. Покров</t>
  </si>
  <si>
    <t>Про звільнення від  земельного податку бюджетних установ та організацій міста, які утримуються   за   рахунок   обласного та державного   бюджетів</t>
  </si>
  <si>
    <t>Про клопотання товариства з обмеженою відповідальність «Стройпрогрес» щодо  продовження  терміну дії договору  оренди  земельної ділянки по вул. Партизанська, ¼</t>
  </si>
  <si>
    <t>Про клопотання фізичної особи – підприємця Шишло Валентини Леонідівни  щодо  продовження  терміну дії договору  оренди  земельної ділянки по вул. Клубна, 1</t>
  </si>
  <si>
    <t>Про заяви  громадян щодо передачі  у власність та користування  земельних  ділянок</t>
  </si>
  <si>
    <t>Про затвердження «Програми забезпечення непрацюючого населення м.Покров засобами радіаційного та хімічного захисту на 2017-2026рр.»</t>
  </si>
  <si>
    <t>Про затвердження плану роботи Покровської міської ради 7 скликання на перше півріччя 2017 року</t>
  </si>
  <si>
    <t xml:space="preserve">І пленарне засідання чергової 16 сесії Покровської міської ради </t>
  </si>
  <si>
    <t>Відсутній</t>
  </si>
  <si>
    <t>Відсутня</t>
  </si>
  <si>
    <t xml:space="preserve">Про затвердження міської  програми «Місцеві стимули для медичних працівників м. Покров на 2017-2018 роки»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</si>
</sst>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20" zoomScale="60" zoomScaleNormal="60" workbookViewId="0">
      <selection activeCell="B17" sqref="B1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1.7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39" customHeight="1">
      <c r="A6" s="4">
        <v>1</v>
      </c>
      <c r="B6" s="13" t="s">
        <v>46</v>
      </c>
      <c r="C6" s="4" t="s">
        <v>42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42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65</v>
      </c>
      <c r="T6" s="6">
        <f>IF(S6="За",1,0)</f>
        <v>0</v>
      </c>
      <c r="U6" s="6">
        <f>IF(S6="Проти",1,0)</f>
        <v>0</v>
      </c>
      <c r="V6" s="6">
        <f>IF(S6="Утримався",1,0)</f>
        <v>0</v>
      </c>
      <c r="W6" s="4" t="s">
        <v>66</v>
      </c>
      <c r="X6" s="6">
        <f>IF(W6="За",1,0)</f>
        <v>0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42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42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42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42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42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65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42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65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42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65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42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42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42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42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65</v>
      </c>
      <c r="DD6" s="6">
        <f>IF(DC6="За",1,0)</f>
        <v>0</v>
      </c>
      <c r="DE6" s="6">
        <f>IF(DC6="Проти",1,0)</f>
        <v>0</v>
      </c>
      <c r="DF6" s="6">
        <f>IF(DC6="Утримався",1,0)</f>
        <v>0</v>
      </c>
      <c r="DG6" s="4" t="s">
        <v>42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42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42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66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65</v>
      </c>
      <c r="EB6" s="6">
        <f>IF(EA6="За",1,0)</f>
        <v>0</v>
      </c>
      <c r="EC6" s="6">
        <f>IF(EA6="Проти",1,0)</f>
        <v>0</v>
      </c>
      <c r="ED6" s="6">
        <f>IF(EA6="Утримався",1,0)</f>
        <v>0</v>
      </c>
      <c r="EE6" s="4" t="s">
        <v>42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42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27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27</v>
      </c>
      <c r="EQ6" s="6" t="str">
        <f>IF(EM6&gt;17,"Прийнято","Не прийнято")</f>
        <v>Прийнято</v>
      </c>
    </row>
    <row r="7" spans="1:147" ht="21.75" customHeight="1">
      <c r="A7" s="4">
        <v>2</v>
      </c>
      <c r="B7" s="13" t="s">
        <v>47</v>
      </c>
      <c r="C7" s="4" t="s">
        <v>42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42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42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65</v>
      </c>
      <c r="T7" s="6">
        <f t="shared" ref="T7:T20" si="12">IF(S7="За",1,0)</f>
        <v>0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66</v>
      </c>
      <c r="X7" s="6">
        <f t="shared" ref="X7:X20" si="15">IF(W7="За",1,0)</f>
        <v>0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42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42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42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42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65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65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42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65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42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42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42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65</v>
      </c>
      <c r="DD7" s="6">
        <f t="shared" ref="DD7:DD20" si="78">IF(DC7="За",1,0)</f>
        <v>0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42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42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66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65</v>
      </c>
      <c r="EB7" s="6">
        <f t="shared" ref="EB7:EB20" si="96">IF(EA7="За",1,0)</f>
        <v>0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42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42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27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27</v>
      </c>
      <c r="EQ7" s="6" t="str">
        <f t="shared" ref="EQ7:EQ42" si="109">IF(EM7&gt;17,"Прийнято","Не прийнято")</f>
        <v>Прийнято</v>
      </c>
    </row>
    <row r="8" spans="1:147" ht="72" customHeight="1">
      <c r="A8" s="4">
        <v>3</v>
      </c>
      <c r="B8" s="14" t="s">
        <v>48</v>
      </c>
      <c r="C8" s="4" t="s">
        <v>42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42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42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65</v>
      </c>
      <c r="T8" s="6">
        <f t="shared" si="12"/>
        <v>0</v>
      </c>
      <c r="U8" s="6">
        <f t="shared" si="13"/>
        <v>0</v>
      </c>
      <c r="V8" s="6">
        <f t="shared" si="14"/>
        <v>0</v>
      </c>
      <c r="W8" s="4" t="s">
        <v>66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42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42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42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42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42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42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65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65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42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65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42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42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42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42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42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65</v>
      </c>
      <c r="DD8" s="6">
        <f t="shared" si="78"/>
        <v>0</v>
      </c>
      <c r="DE8" s="6">
        <f t="shared" si="79"/>
        <v>0</v>
      </c>
      <c r="DF8" s="6">
        <f t="shared" si="80"/>
        <v>0</v>
      </c>
      <c r="DG8" s="4" t="s">
        <v>42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42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42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42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66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65</v>
      </c>
      <c r="EB8" s="6">
        <f t="shared" si="96"/>
        <v>0</v>
      </c>
      <c r="EC8" s="6">
        <f t="shared" si="97"/>
        <v>0</v>
      </c>
      <c r="ED8" s="6">
        <f t="shared" si="98"/>
        <v>0</v>
      </c>
      <c r="EE8" s="4" t="s">
        <v>42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42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27</v>
      </c>
      <c r="EN8" s="6">
        <f t="shared" si="106"/>
        <v>0</v>
      </c>
      <c r="EO8" s="6">
        <f t="shared" si="107"/>
        <v>0</v>
      </c>
      <c r="EP8" s="6">
        <f t="shared" si="108"/>
        <v>27</v>
      </c>
      <c r="EQ8" s="6" t="str">
        <f t="shared" si="109"/>
        <v>Прийнято</v>
      </c>
    </row>
    <row r="9" spans="1:147" ht="53.25" customHeight="1">
      <c r="A9" s="4">
        <v>4</v>
      </c>
      <c r="B9" s="13" t="s">
        <v>49</v>
      </c>
      <c r="C9" s="4" t="s">
        <v>42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42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65</v>
      </c>
      <c r="T9" s="6">
        <f t="shared" si="12"/>
        <v>0</v>
      </c>
      <c r="U9" s="6">
        <f t="shared" si="13"/>
        <v>0</v>
      </c>
      <c r="V9" s="6">
        <f t="shared" si="14"/>
        <v>0</v>
      </c>
      <c r="W9" s="4" t="s">
        <v>66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42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42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42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42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65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65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42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65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42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42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65</v>
      </c>
      <c r="DD9" s="6">
        <f t="shared" si="78"/>
        <v>0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42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66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65</v>
      </c>
      <c r="EB9" s="6">
        <f t="shared" si="96"/>
        <v>0</v>
      </c>
      <c r="EC9" s="6">
        <f t="shared" si="97"/>
        <v>0</v>
      </c>
      <c r="ED9" s="6">
        <f t="shared" si="98"/>
        <v>0</v>
      </c>
      <c r="EE9" s="4" t="s">
        <v>42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42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27</v>
      </c>
      <c r="EN9" s="6">
        <f t="shared" si="106"/>
        <v>0</v>
      </c>
      <c r="EO9" s="6">
        <f t="shared" si="107"/>
        <v>0</v>
      </c>
      <c r="EP9" s="6">
        <f t="shared" si="108"/>
        <v>27</v>
      </c>
      <c r="EQ9" s="6" t="str">
        <f t="shared" si="109"/>
        <v>Прийнято</v>
      </c>
    </row>
    <row r="10" spans="1:147" ht="55.5" customHeight="1">
      <c r="A10" s="4">
        <v>5</v>
      </c>
      <c r="B10" s="13" t="s">
        <v>50</v>
      </c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65</v>
      </c>
      <c r="T10" s="6">
        <f t="shared" si="12"/>
        <v>0</v>
      </c>
      <c r="U10" s="6">
        <f t="shared" si="13"/>
        <v>0</v>
      </c>
      <c r="V10" s="6">
        <f t="shared" si="14"/>
        <v>0</v>
      </c>
      <c r="W10" s="4" t="s">
        <v>66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42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42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42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42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65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65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42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65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42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42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65</v>
      </c>
      <c r="DD10" s="6">
        <f t="shared" si="78"/>
        <v>0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42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66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65</v>
      </c>
      <c r="EB10" s="6">
        <f t="shared" si="96"/>
        <v>0</v>
      </c>
      <c r="EC10" s="6">
        <f t="shared" si="97"/>
        <v>0</v>
      </c>
      <c r="ED10" s="6">
        <f t="shared" si="98"/>
        <v>0</v>
      </c>
      <c r="EE10" s="4" t="s">
        <v>42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42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27</v>
      </c>
      <c r="EN10" s="6">
        <f t="shared" si="106"/>
        <v>0</v>
      </c>
      <c r="EO10" s="6">
        <f t="shared" si="107"/>
        <v>0</v>
      </c>
      <c r="EP10" s="6">
        <f t="shared" si="108"/>
        <v>27</v>
      </c>
      <c r="EQ10" s="6" t="str">
        <f t="shared" si="109"/>
        <v>Прийнято</v>
      </c>
    </row>
    <row r="11" spans="1:147" ht="72" customHeight="1">
      <c r="A11" s="4">
        <v>6</v>
      </c>
      <c r="B11" s="13" t="s">
        <v>51</v>
      </c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65</v>
      </c>
      <c r="T11" s="6">
        <f t="shared" si="12"/>
        <v>0</v>
      </c>
      <c r="U11" s="6">
        <f t="shared" si="13"/>
        <v>0</v>
      </c>
      <c r="V11" s="6">
        <f t="shared" si="14"/>
        <v>0</v>
      </c>
      <c r="W11" s="4" t="s">
        <v>66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42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42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42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42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65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65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42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65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42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42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65</v>
      </c>
      <c r="DD11" s="6">
        <f t="shared" si="78"/>
        <v>0</v>
      </c>
      <c r="DE11" s="6">
        <f t="shared" si="79"/>
        <v>0</v>
      </c>
      <c r="DF11" s="6">
        <f t="shared" si="80"/>
        <v>0</v>
      </c>
      <c r="DG11" s="4" t="s">
        <v>42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42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42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66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65</v>
      </c>
      <c r="EB11" s="6">
        <f t="shared" si="96"/>
        <v>0</v>
      </c>
      <c r="EC11" s="6">
        <f t="shared" si="97"/>
        <v>0</v>
      </c>
      <c r="ED11" s="6">
        <f t="shared" si="98"/>
        <v>0</v>
      </c>
      <c r="EE11" s="4" t="s">
        <v>42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42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27</v>
      </c>
      <c r="EN11" s="6">
        <f t="shared" si="106"/>
        <v>0</v>
      </c>
      <c r="EO11" s="6">
        <f t="shared" si="107"/>
        <v>0</v>
      </c>
      <c r="EP11" s="6">
        <f t="shared" si="108"/>
        <v>27</v>
      </c>
      <c r="EQ11" s="6" t="str">
        <f t="shared" si="109"/>
        <v>Прийнято</v>
      </c>
    </row>
    <row r="12" spans="1:147" ht="51" customHeight="1">
      <c r="A12" s="4">
        <v>7</v>
      </c>
      <c r="B12" s="13" t="s">
        <v>52</v>
      </c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65</v>
      </c>
      <c r="T12" s="6">
        <f t="shared" si="12"/>
        <v>0</v>
      </c>
      <c r="U12" s="6">
        <f t="shared" si="13"/>
        <v>0</v>
      </c>
      <c r="V12" s="6">
        <f t="shared" si="14"/>
        <v>0</v>
      </c>
      <c r="W12" s="4" t="s">
        <v>66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42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42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42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42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65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65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42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65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42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42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65</v>
      </c>
      <c r="DD12" s="6">
        <f t="shared" si="78"/>
        <v>0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42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66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65</v>
      </c>
      <c r="EB12" s="6">
        <f t="shared" si="96"/>
        <v>0</v>
      </c>
      <c r="EC12" s="6">
        <f t="shared" si="97"/>
        <v>0</v>
      </c>
      <c r="ED12" s="6">
        <f t="shared" si="98"/>
        <v>0</v>
      </c>
      <c r="EE12" s="4" t="s">
        <v>42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42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27</v>
      </c>
      <c r="EN12" s="6">
        <f t="shared" si="106"/>
        <v>0</v>
      </c>
      <c r="EO12" s="6">
        <f t="shared" si="107"/>
        <v>0</v>
      </c>
      <c r="EP12" s="6">
        <f t="shared" si="108"/>
        <v>27</v>
      </c>
      <c r="EQ12" s="6" t="str">
        <f t="shared" si="109"/>
        <v>Прийнято</v>
      </c>
    </row>
    <row r="13" spans="1:147" ht="53.25" customHeight="1">
      <c r="A13" s="4">
        <v>8</v>
      </c>
      <c r="B13" s="13" t="s">
        <v>54</v>
      </c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65</v>
      </c>
      <c r="T13" s="6">
        <f t="shared" si="12"/>
        <v>0</v>
      </c>
      <c r="U13" s="6">
        <f t="shared" si="13"/>
        <v>0</v>
      </c>
      <c r="V13" s="6">
        <f t="shared" si="14"/>
        <v>0</v>
      </c>
      <c r="W13" s="4" t="s">
        <v>66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42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42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42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42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65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65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42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65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42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42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65</v>
      </c>
      <c r="DD13" s="6">
        <f t="shared" si="78"/>
        <v>0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42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66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65</v>
      </c>
      <c r="EB13" s="6">
        <f t="shared" si="96"/>
        <v>0</v>
      </c>
      <c r="EC13" s="6">
        <f t="shared" si="97"/>
        <v>0</v>
      </c>
      <c r="ED13" s="6">
        <f t="shared" si="98"/>
        <v>0</v>
      </c>
      <c r="EE13" s="4" t="s">
        <v>42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42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27</v>
      </c>
      <c r="EN13" s="6">
        <f t="shared" si="106"/>
        <v>0</v>
      </c>
      <c r="EO13" s="6">
        <f t="shared" si="107"/>
        <v>0</v>
      </c>
      <c r="EP13" s="6">
        <f t="shared" si="108"/>
        <v>27</v>
      </c>
      <c r="EQ13" s="6" t="str">
        <f t="shared" si="109"/>
        <v>Прийнято</v>
      </c>
    </row>
    <row r="14" spans="1:147" ht="37.5" customHeight="1">
      <c r="A14" s="4">
        <v>9</v>
      </c>
      <c r="B14" s="14" t="s">
        <v>53</v>
      </c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65</v>
      </c>
      <c r="T14" s="6">
        <f t="shared" si="12"/>
        <v>0</v>
      </c>
      <c r="U14" s="6">
        <f t="shared" si="13"/>
        <v>0</v>
      </c>
      <c r="V14" s="6">
        <f t="shared" si="14"/>
        <v>0</v>
      </c>
      <c r="W14" s="4" t="s">
        <v>66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42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42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42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65</v>
      </c>
      <c r="BH14" s="6">
        <f t="shared" si="42"/>
        <v>0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65</v>
      </c>
      <c r="BT14" s="6">
        <f t="shared" si="51"/>
        <v>0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65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42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65</v>
      </c>
      <c r="DD14" s="6">
        <f t="shared" si="78"/>
        <v>0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42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66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65</v>
      </c>
      <c r="EB14" s="6">
        <f t="shared" si="96"/>
        <v>0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42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27</v>
      </c>
      <c r="EN14" s="6">
        <f t="shared" si="106"/>
        <v>0</v>
      </c>
      <c r="EO14" s="6">
        <f t="shared" si="107"/>
        <v>0</v>
      </c>
      <c r="EP14" s="6">
        <f t="shared" si="108"/>
        <v>27</v>
      </c>
      <c r="EQ14" s="6" t="str">
        <f t="shared" si="109"/>
        <v>Прийнято</v>
      </c>
    </row>
    <row r="15" spans="1:147" ht="66.75" customHeight="1">
      <c r="A15" s="4">
        <v>10</v>
      </c>
      <c r="B15" s="13" t="s">
        <v>55</v>
      </c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65</v>
      </c>
      <c r="T15" s="6">
        <f t="shared" si="12"/>
        <v>0</v>
      </c>
      <c r="U15" s="6">
        <f t="shared" si="13"/>
        <v>0</v>
      </c>
      <c r="V15" s="6">
        <f t="shared" si="14"/>
        <v>0</v>
      </c>
      <c r="W15" s="4" t="s">
        <v>66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42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42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42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65</v>
      </c>
      <c r="BH15" s="6">
        <f t="shared" si="42"/>
        <v>0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65</v>
      </c>
      <c r="BT15" s="6">
        <f t="shared" si="51"/>
        <v>0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65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42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65</v>
      </c>
      <c r="DD15" s="6">
        <f t="shared" si="78"/>
        <v>0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42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66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65</v>
      </c>
      <c r="EB15" s="6">
        <f t="shared" si="96"/>
        <v>0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42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27</v>
      </c>
      <c r="EN15" s="6">
        <f t="shared" si="106"/>
        <v>0</v>
      </c>
      <c r="EO15" s="6">
        <f t="shared" si="107"/>
        <v>0</v>
      </c>
      <c r="EP15" s="6">
        <f t="shared" si="108"/>
        <v>27</v>
      </c>
      <c r="EQ15" s="6" t="str">
        <f t="shared" si="109"/>
        <v>Прийнято</v>
      </c>
    </row>
    <row r="16" spans="1:147" ht="52.5" customHeight="1">
      <c r="A16" s="4">
        <v>11</v>
      </c>
      <c r="B16" s="13" t="s">
        <v>67</v>
      </c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65</v>
      </c>
      <c r="T16" s="6">
        <f t="shared" si="12"/>
        <v>0</v>
      </c>
      <c r="U16" s="6">
        <f t="shared" si="13"/>
        <v>0</v>
      </c>
      <c r="V16" s="6">
        <f t="shared" si="14"/>
        <v>0</v>
      </c>
      <c r="W16" s="4" t="s">
        <v>66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42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42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42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65</v>
      </c>
      <c r="BH16" s="6">
        <f t="shared" si="42"/>
        <v>0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65</v>
      </c>
      <c r="BT16" s="6">
        <f t="shared" si="51"/>
        <v>0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65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42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65</v>
      </c>
      <c r="DD16" s="6">
        <f t="shared" si="78"/>
        <v>0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42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66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65</v>
      </c>
      <c r="EB16" s="6">
        <f t="shared" si="96"/>
        <v>0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42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27</v>
      </c>
      <c r="EN16" s="6">
        <f t="shared" si="106"/>
        <v>0</v>
      </c>
      <c r="EO16" s="6">
        <f t="shared" si="107"/>
        <v>0</v>
      </c>
      <c r="EP16" s="6">
        <f t="shared" si="108"/>
        <v>27</v>
      </c>
      <c r="EQ16" s="6" t="str">
        <f t="shared" si="109"/>
        <v>Прийнято</v>
      </c>
    </row>
    <row r="17" spans="1:147" ht="47.25" customHeight="1">
      <c r="A17" s="4">
        <v>12</v>
      </c>
      <c r="B17" s="13" t="s">
        <v>56</v>
      </c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65</v>
      </c>
      <c r="T17" s="6">
        <f t="shared" si="12"/>
        <v>0</v>
      </c>
      <c r="U17" s="6">
        <f t="shared" si="13"/>
        <v>0</v>
      </c>
      <c r="V17" s="6">
        <f t="shared" si="14"/>
        <v>0</v>
      </c>
      <c r="W17" s="4" t="s">
        <v>66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42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42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42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65</v>
      </c>
      <c r="BH17" s="6">
        <f t="shared" si="42"/>
        <v>0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65</v>
      </c>
      <c r="BT17" s="6">
        <f t="shared" si="51"/>
        <v>0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65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42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65</v>
      </c>
      <c r="DD17" s="6">
        <f t="shared" si="78"/>
        <v>0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42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66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65</v>
      </c>
      <c r="EB17" s="6">
        <f t="shared" si="96"/>
        <v>0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42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27</v>
      </c>
      <c r="EN17" s="6">
        <f t="shared" si="106"/>
        <v>0</v>
      </c>
      <c r="EO17" s="6">
        <f t="shared" si="107"/>
        <v>0</v>
      </c>
      <c r="EP17" s="6">
        <f t="shared" si="108"/>
        <v>27</v>
      </c>
      <c r="EQ17" s="6" t="str">
        <f t="shared" si="109"/>
        <v>Прийнято</v>
      </c>
    </row>
    <row r="18" spans="1:147" ht="51" customHeight="1">
      <c r="A18" s="4">
        <v>13</v>
      </c>
      <c r="B18" s="13" t="s">
        <v>57</v>
      </c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65</v>
      </c>
      <c r="T18" s="6">
        <f t="shared" si="12"/>
        <v>0</v>
      </c>
      <c r="U18" s="6">
        <f t="shared" si="13"/>
        <v>0</v>
      </c>
      <c r="V18" s="6">
        <f t="shared" si="14"/>
        <v>0</v>
      </c>
      <c r="W18" s="4" t="s">
        <v>66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42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42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42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65</v>
      </c>
      <c r="BH18" s="6">
        <f t="shared" si="42"/>
        <v>0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65</v>
      </c>
      <c r="BT18" s="6">
        <f t="shared" si="51"/>
        <v>0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65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42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65</v>
      </c>
      <c r="DD18" s="6">
        <f t="shared" si="78"/>
        <v>0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42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66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65</v>
      </c>
      <c r="EB18" s="6">
        <f t="shared" si="96"/>
        <v>0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42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27</v>
      </c>
      <c r="EN18" s="6">
        <f t="shared" si="106"/>
        <v>0</v>
      </c>
      <c r="EO18" s="6">
        <f t="shared" si="107"/>
        <v>0</v>
      </c>
      <c r="EP18" s="6">
        <f t="shared" si="108"/>
        <v>27</v>
      </c>
      <c r="EQ18" s="6" t="str">
        <f t="shared" si="109"/>
        <v>Прийнято</v>
      </c>
    </row>
    <row r="19" spans="1:147" ht="53.25" customHeight="1">
      <c r="A19" s="4">
        <v>14</v>
      </c>
      <c r="B19" s="13" t="s">
        <v>58</v>
      </c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65</v>
      </c>
      <c r="T19" s="6">
        <f t="shared" si="12"/>
        <v>0</v>
      </c>
      <c r="U19" s="6">
        <f t="shared" si="13"/>
        <v>0</v>
      </c>
      <c r="V19" s="6">
        <f t="shared" si="14"/>
        <v>0</v>
      </c>
      <c r="W19" s="4" t="s">
        <v>66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42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42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42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65</v>
      </c>
      <c r="BH19" s="6">
        <f t="shared" si="42"/>
        <v>0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65</v>
      </c>
      <c r="BT19" s="6">
        <f t="shared" si="51"/>
        <v>0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65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42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65</v>
      </c>
      <c r="DD19" s="6">
        <f t="shared" si="78"/>
        <v>0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42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66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65</v>
      </c>
      <c r="EB19" s="6">
        <f t="shared" si="96"/>
        <v>0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42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27</v>
      </c>
      <c r="EN19" s="6">
        <f t="shared" si="106"/>
        <v>0</v>
      </c>
      <c r="EO19" s="6">
        <f t="shared" si="107"/>
        <v>0</v>
      </c>
      <c r="EP19" s="6">
        <f t="shared" si="108"/>
        <v>27</v>
      </c>
      <c r="EQ19" s="6" t="str">
        <f t="shared" si="109"/>
        <v>Прийнято</v>
      </c>
    </row>
    <row r="20" spans="1:147" ht="70.5" customHeight="1">
      <c r="A20" s="4">
        <v>15</v>
      </c>
      <c r="B20" s="13" t="s">
        <v>59</v>
      </c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65</v>
      </c>
      <c r="T20" s="6">
        <f t="shared" si="12"/>
        <v>0</v>
      </c>
      <c r="U20" s="6">
        <f t="shared" si="13"/>
        <v>0</v>
      </c>
      <c r="V20" s="6">
        <f t="shared" si="14"/>
        <v>0</v>
      </c>
      <c r="W20" s="4" t="s">
        <v>66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42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42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42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65</v>
      </c>
      <c r="BH20" s="6">
        <f t="shared" si="42"/>
        <v>0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65</v>
      </c>
      <c r="BT20" s="6">
        <f t="shared" si="51"/>
        <v>0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65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42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65</v>
      </c>
      <c r="DD20" s="6">
        <f t="shared" si="78"/>
        <v>0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42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66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65</v>
      </c>
      <c r="EB20" s="6">
        <f t="shared" si="96"/>
        <v>0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42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27</v>
      </c>
      <c r="EN20" s="6">
        <f t="shared" si="106"/>
        <v>0</v>
      </c>
      <c r="EO20" s="6">
        <f t="shared" si="107"/>
        <v>0</v>
      </c>
      <c r="EP20" s="6">
        <f t="shared" si="108"/>
        <v>27</v>
      </c>
      <c r="EQ20" s="6" t="str">
        <f t="shared" si="109"/>
        <v>Прийнято</v>
      </c>
    </row>
    <row r="21" spans="1:147" ht="50.25" customHeight="1">
      <c r="A21" s="4">
        <v>16</v>
      </c>
      <c r="B21" s="13" t="s">
        <v>60</v>
      </c>
      <c r="C21" s="4" t="s">
        <v>42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65</v>
      </c>
      <c r="T21" s="6">
        <f t="shared" ref="T21:T25" si="122">IF(S21="За",1,0)</f>
        <v>0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66</v>
      </c>
      <c r="X21" s="6">
        <f t="shared" ref="X21:X25" si="125">IF(W21="За",1,0)</f>
        <v>0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42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42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42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65</v>
      </c>
      <c r="BH21" s="6">
        <f t="shared" ref="BH21:BH25" si="152">IF(BG21="За",1,0)</f>
        <v>0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65</v>
      </c>
      <c r="BT21" s="6">
        <f t="shared" ref="BT21:BT25" si="161">IF(BS21="За",1,0)</f>
        <v>0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65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42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65</v>
      </c>
      <c r="DD21" s="6">
        <f t="shared" ref="DD21:DD25" si="188">IF(DC21="За",1,0)</f>
        <v>0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42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66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65</v>
      </c>
      <c r="EB21" s="6">
        <f t="shared" ref="EB21:EB25" si="206">IF(EA21="За",1,0)</f>
        <v>0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42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27</v>
      </c>
      <c r="EN21" s="6">
        <f t="shared" si="106"/>
        <v>0</v>
      </c>
      <c r="EO21" s="6">
        <f t="shared" si="107"/>
        <v>0</v>
      </c>
      <c r="EP21" s="6">
        <f t="shared" si="108"/>
        <v>27</v>
      </c>
      <c r="EQ21" s="6" t="str">
        <f t="shared" si="109"/>
        <v>Прийнято</v>
      </c>
    </row>
    <row r="22" spans="1:147" ht="42.75" customHeight="1">
      <c r="A22" s="4">
        <v>17</v>
      </c>
      <c r="B22" s="13" t="s">
        <v>61</v>
      </c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65</v>
      </c>
      <c r="T22" s="6">
        <f t="shared" si="122"/>
        <v>0</v>
      </c>
      <c r="U22" s="6">
        <f t="shared" si="123"/>
        <v>0</v>
      </c>
      <c r="V22" s="6">
        <f t="shared" si="124"/>
        <v>0</v>
      </c>
      <c r="W22" s="4" t="s">
        <v>66</v>
      </c>
      <c r="X22" s="6">
        <f t="shared" si="125"/>
        <v>0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42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42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42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65</v>
      </c>
      <c r="BH22" s="6">
        <f t="shared" si="152"/>
        <v>0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65</v>
      </c>
      <c r="BT22" s="6">
        <f t="shared" si="161"/>
        <v>0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65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42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65</v>
      </c>
      <c r="DD22" s="6">
        <f t="shared" si="188"/>
        <v>0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42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66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65</v>
      </c>
      <c r="EB22" s="6">
        <f t="shared" si="206"/>
        <v>0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42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27</v>
      </c>
      <c r="EN22" s="6">
        <f t="shared" si="106"/>
        <v>0</v>
      </c>
      <c r="EO22" s="6">
        <f t="shared" si="107"/>
        <v>0</v>
      </c>
      <c r="EP22" s="6">
        <f t="shared" si="108"/>
        <v>27</v>
      </c>
      <c r="EQ22" s="6" t="str">
        <f t="shared" si="109"/>
        <v>Прийнято</v>
      </c>
    </row>
    <row r="23" spans="1:147" ht="59.25" customHeight="1">
      <c r="A23" s="4">
        <v>18</v>
      </c>
      <c r="B23" s="13" t="s">
        <v>62</v>
      </c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65</v>
      </c>
      <c r="T23" s="6">
        <f t="shared" si="122"/>
        <v>0</v>
      </c>
      <c r="U23" s="6">
        <f t="shared" si="123"/>
        <v>0</v>
      </c>
      <c r="V23" s="6">
        <f t="shared" si="124"/>
        <v>0</v>
      </c>
      <c r="W23" s="4" t="s">
        <v>66</v>
      </c>
      <c r="X23" s="6">
        <f t="shared" si="125"/>
        <v>0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42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65</v>
      </c>
      <c r="BH23" s="6">
        <f t="shared" si="152"/>
        <v>0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65</v>
      </c>
      <c r="BT23" s="6">
        <f t="shared" si="161"/>
        <v>0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65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65</v>
      </c>
      <c r="DD23" s="6">
        <f t="shared" si="188"/>
        <v>0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42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66</v>
      </c>
      <c r="DX23" s="6">
        <f t="shared" si="203"/>
        <v>0</v>
      </c>
      <c r="DY23" s="6">
        <f t="shared" si="204"/>
        <v>0</v>
      </c>
      <c r="DZ23" s="6">
        <f t="shared" si="205"/>
        <v>0</v>
      </c>
      <c r="EA23" s="4" t="s">
        <v>65</v>
      </c>
      <c r="EB23" s="6">
        <f t="shared" si="206"/>
        <v>0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27</v>
      </c>
      <c r="EN23" s="6">
        <f t="shared" si="106"/>
        <v>0</v>
      </c>
      <c r="EO23" s="6">
        <f t="shared" si="107"/>
        <v>0</v>
      </c>
      <c r="EP23" s="6">
        <f t="shared" si="108"/>
        <v>27</v>
      </c>
      <c r="EQ23" s="6" t="str">
        <f t="shared" si="109"/>
        <v>Прийнято</v>
      </c>
    </row>
    <row r="24" spans="1:147" ht="15.75" hidden="1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65</v>
      </c>
      <c r="T24" s="6">
        <f t="shared" si="122"/>
        <v>0</v>
      </c>
      <c r="U24" s="6">
        <f t="shared" si="123"/>
        <v>0</v>
      </c>
      <c r="V24" s="6">
        <f t="shared" si="124"/>
        <v>0</v>
      </c>
      <c r="W24" s="4" t="s">
        <v>66</v>
      </c>
      <c r="X24" s="6">
        <f t="shared" si="125"/>
        <v>0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42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65</v>
      </c>
      <c r="BH24" s="6">
        <f t="shared" si="152"/>
        <v>0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65</v>
      </c>
      <c r="BT24" s="6">
        <f t="shared" si="161"/>
        <v>0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65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65</v>
      </c>
      <c r="DD24" s="6">
        <f t="shared" si="188"/>
        <v>0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42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66</v>
      </c>
      <c r="DX24" s="6">
        <f t="shared" si="203"/>
        <v>0</v>
      </c>
      <c r="DY24" s="6">
        <f t="shared" si="204"/>
        <v>0</v>
      </c>
      <c r="DZ24" s="6">
        <f t="shared" si="205"/>
        <v>0</v>
      </c>
      <c r="EA24" s="4" t="s">
        <v>65</v>
      </c>
      <c r="EB24" s="6">
        <f t="shared" si="206"/>
        <v>0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27</v>
      </c>
      <c r="EN24" s="6">
        <f t="shared" si="106"/>
        <v>0</v>
      </c>
      <c r="EO24" s="6">
        <f t="shared" si="107"/>
        <v>0</v>
      </c>
      <c r="EP24" s="6">
        <f t="shared" si="108"/>
        <v>27</v>
      </c>
      <c r="EQ24" s="6" t="str">
        <f t="shared" si="109"/>
        <v>Прийнято</v>
      </c>
    </row>
    <row r="25" spans="1:147" ht="15.75" hidden="1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65</v>
      </c>
      <c r="T25" s="6">
        <f t="shared" si="122"/>
        <v>0</v>
      </c>
      <c r="U25" s="6">
        <f t="shared" si="123"/>
        <v>0</v>
      </c>
      <c r="V25" s="6">
        <f t="shared" si="124"/>
        <v>0</v>
      </c>
      <c r="W25" s="4" t="s">
        <v>66</v>
      </c>
      <c r="X25" s="6">
        <f t="shared" si="125"/>
        <v>0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42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65</v>
      </c>
      <c r="BH25" s="6">
        <f t="shared" si="152"/>
        <v>0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65</v>
      </c>
      <c r="BT25" s="6">
        <f t="shared" si="161"/>
        <v>0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65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65</v>
      </c>
      <c r="DD25" s="6">
        <f t="shared" si="188"/>
        <v>0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42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66</v>
      </c>
      <c r="DX25" s="6">
        <f t="shared" si="203"/>
        <v>0</v>
      </c>
      <c r="DY25" s="6">
        <f t="shared" si="204"/>
        <v>0</v>
      </c>
      <c r="DZ25" s="6">
        <f t="shared" si="205"/>
        <v>0</v>
      </c>
      <c r="EA25" s="4" t="s">
        <v>65</v>
      </c>
      <c r="EB25" s="6">
        <f t="shared" si="206"/>
        <v>0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27</v>
      </c>
      <c r="EN25" s="6">
        <f t="shared" si="106"/>
        <v>0</v>
      </c>
      <c r="EO25" s="6">
        <f t="shared" si="107"/>
        <v>0</v>
      </c>
      <c r="EP25" s="6">
        <f t="shared" si="108"/>
        <v>27</v>
      </c>
      <c r="EQ25" s="6" t="str">
        <f t="shared" si="109"/>
        <v>Прийнято</v>
      </c>
    </row>
    <row r="26" spans="1:147" ht="15.75" hidden="1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65</v>
      </c>
      <c r="T26" s="6">
        <f t="shared" ref="T26:T42" si="227">IF(S26="За",1,0)</f>
        <v>0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66</v>
      </c>
      <c r="X26" s="6">
        <f t="shared" ref="X26:X42" si="230">IF(W26="За",1,0)</f>
        <v>0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42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42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65</v>
      </c>
      <c r="BH26" s="6">
        <f t="shared" ref="BH26:BH42" si="257">IF(BG26="За",1,0)</f>
        <v>0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65</v>
      </c>
      <c r="BT26" s="6">
        <f t="shared" ref="BT26:BT42" si="266">IF(BS26="За",1,0)</f>
        <v>0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65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65</v>
      </c>
      <c r="DD26" s="6">
        <f t="shared" ref="DD26:DD42" si="293">IF(DC26="За",1,0)</f>
        <v>0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42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66</v>
      </c>
      <c r="DX26" s="6">
        <f t="shared" ref="DX26:DX42" si="308">IF(DW26="За",1,0)</f>
        <v>0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65</v>
      </c>
      <c r="EB26" s="6">
        <f t="shared" ref="EB26:EB42" si="311">IF(EA26="За",1,0)</f>
        <v>0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42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27</v>
      </c>
      <c r="EN26" s="6">
        <f t="shared" si="106"/>
        <v>0</v>
      </c>
      <c r="EO26" s="6">
        <f t="shared" si="107"/>
        <v>0</v>
      </c>
      <c r="EP26" s="6">
        <f t="shared" si="108"/>
        <v>27</v>
      </c>
      <c r="EQ26" s="6" t="str">
        <f t="shared" si="109"/>
        <v>Прийнято</v>
      </c>
    </row>
    <row r="27" spans="1:147" ht="15.75" hidden="1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65</v>
      </c>
      <c r="T27" s="6">
        <f t="shared" si="227"/>
        <v>0</v>
      </c>
      <c r="U27" s="6">
        <f t="shared" si="228"/>
        <v>0</v>
      </c>
      <c r="V27" s="6">
        <f t="shared" si="229"/>
        <v>0</v>
      </c>
      <c r="W27" s="4" t="s">
        <v>66</v>
      </c>
      <c r="X27" s="6">
        <f t="shared" si="230"/>
        <v>0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42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65</v>
      </c>
      <c r="BH27" s="6">
        <f t="shared" si="257"/>
        <v>0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65</v>
      </c>
      <c r="BT27" s="6">
        <f t="shared" si="266"/>
        <v>0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65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65</v>
      </c>
      <c r="DD27" s="6">
        <f t="shared" si="293"/>
        <v>0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42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66</v>
      </c>
      <c r="DX27" s="6">
        <f t="shared" si="308"/>
        <v>0</v>
      </c>
      <c r="DY27" s="6">
        <f t="shared" si="309"/>
        <v>0</v>
      </c>
      <c r="DZ27" s="6">
        <f t="shared" si="310"/>
        <v>0</v>
      </c>
      <c r="EA27" s="4" t="s">
        <v>65</v>
      </c>
      <c r="EB27" s="6">
        <f t="shared" si="311"/>
        <v>0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27</v>
      </c>
      <c r="EN27" s="6">
        <f t="shared" si="106"/>
        <v>0</v>
      </c>
      <c r="EO27" s="6">
        <f t="shared" si="107"/>
        <v>0</v>
      </c>
      <c r="EP27" s="6">
        <f t="shared" si="108"/>
        <v>27</v>
      </c>
      <c r="EQ27" s="6" t="str">
        <f t="shared" si="109"/>
        <v>Прийнято</v>
      </c>
    </row>
    <row r="28" spans="1:147" ht="15.75" hidden="1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65</v>
      </c>
      <c r="T28" s="6">
        <f t="shared" si="227"/>
        <v>0</v>
      </c>
      <c r="U28" s="6">
        <f t="shared" si="228"/>
        <v>0</v>
      </c>
      <c r="V28" s="6">
        <f t="shared" si="229"/>
        <v>0</v>
      </c>
      <c r="W28" s="4" t="s">
        <v>66</v>
      </c>
      <c r="X28" s="6">
        <f t="shared" si="230"/>
        <v>0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42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65</v>
      </c>
      <c r="BH28" s="6">
        <f t="shared" si="257"/>
        <v>0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65</v>
      </c>
      <c r="BT28" s="6">
        <f t="shared" si="266"/>
        <v>0</v>
      </c>
      <c r="BU28" s="6">
        <f t="shared" si="267"/>
        <v>0</v>
      </c>
      <c r="BV28" s="6">
        <f t="shared" si="268"/>
        <v>0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65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65</v>
      </c>
      <c r="DD28" s="6">
        <f t="shared" si="293"/>
        <v>0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42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66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65</v>
      </c>
      <c r="EB28" s="6">
        <f t="shared" si="311"/>
        <v>0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27</v>
      </c>
      <c r="EN28" s="6">
        <f t="shared" si="106"/>
        <v>0</v>
      </c>
      <c r="EO28" s="6">
        <f t="shared" si="107"/>
        <v>0</v>
      </c>
      <c r="EP28" s="6">
        <f t="shared" si="108"/>
        <v>27</v>
      </c>
      <c r="EQ28" s="6" t="str">
        <f t="shared" si="109"/>
        <v>Прийнято</v>
      </c>
    </row>
    <row r="29" spans="1:147" ht="15.75" hidden="1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65</v>
      </c>
      <c r="T29" s="6">
        <f t="shared" si="227"/>
        <v>0</v>
      </c>
      <c r="U29" s="6">
        <f t="shared" si="228"/>
        <v>0</v>
      </c>
      <c r="V29" s="6">
        <f t="shared" si="229"/>
        <v>0</v>
      </c>
      <c r="W29" s="4" t="s">
        <v>66</v>
      </c>
      <c r="X29" s="6">
        <f t="shared" si="230"/>
        <v>0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65</v>
      </c>
      <c r="BH29" s="6">
        <f t="shared" si="257"/>
        <v>0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65</v>
      </c>
      <c r="BT29" s="6">
        <f t="shared" si="266"/>
        <v>0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65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65</v>
      </c>
      <c r="DD29" s="6">
        <f t="shared" si="293"/>
        <v>0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42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66</v>
      </c>
      <c r="DX29" s="6">
        <f t="shared" si="308"/>
        <v>0</v>
      </c>
      <c r="DY29" s="6">
        <f t="shared" si="309"/>
        <v>0</v>
      </c>
      <c r="DZ29" s="6">
        <f t="shared" si="310"/>
        <v>0</v>
      </c>
      <c r="EA29" s="4" t="s">
        <v>65</v>
      </c>
      <c r="EB29" s="6">
        <f t="shared" si="311"/>
        <v>0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27</v>
      </c>
      <c r="EN29" s="6">
        <f t="shared" si="106"/>
        <v>0</v>
      </c>
      <c r="EO29" s="6">
        <f t="shared" si="107"/>
        <v>0</v>
      </c>
      <c r="EP29" s="6">
        <f t="shared" si="108"/>
        <v>27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65</v>
      </c>
      <c r="T30" s="6">
        <f t="shared" si="227"/>
        <v>0</v>
      </c>
      <c r="U30" s="6">
        <f t="shared" si="228"/>
        <v>0</v>
      </c>
      <c r="V30" s="6">
        <f t="shared" si="229"/>
        <v>0</v>
      </c>
      <c r="W30" s="4" t="s">
        <v>66</v>
      </c>
      <c r="X30" s="6">
        <f t="shared" si="230"/>
        <v>0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65</v>
      </c>
      <c r="BH30" s="6">
        <f t="shared" si="257"/>
        <v>0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65</v>
      </c>
      <c r="BT30" s="6">
        <f t="shared" si="266"/>
        <v>0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65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65</v>
      </c>
      <c r="DD30" s="6">
        <f t="shared" si="293"/>
        <v>0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42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66</v>
      </c>
      <c r="DX30" s="6">
        <f t="shared" si="308"/>
        <v>0</v>
      </c>
      <c r="DY30" s="6">
        <f t="shared" si="309"/>
        <v>0</v>
      </c>
      <c r="DZ30" s="6">
        <f t="shared" si="310"/>
        <v>0</v>
      </c>
      <c r="EA30" s="4" t="s">
        <v>65</v>
      </c>
      <c r="EB30" s="6">
        <f t="shared" si="311"/>
        <v>0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27</v>
      </c>
      <c r="EN30" s="6">
        <f t="shared" si="106"/>
        <v>0</v>
      </c>
      <c r="EO30" s="6">
        <f t="shared" si="107"/>
        <v>0</v>
      </c>
      <c r="EP30" s="6">
        <f t="shared" si="108"/>
        <v>27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65</v>
      </c>
      <c r="T31" s="6">
        <f t="shared" si="227"/>
        <v>0</v>
      </c>
      <c r="U31" s="6">
        <f t="shared" si="228"/>
        <v>0</v>
      </c>
      <c r="V31" s="6">
        <f t="shared" si="229"/>
        <v>0</v>
      </c>
      <c r="W31" s="4" t="s">
        <v>66</v>
      </c>
      <c r="X31" s="6">
        <f t="shared" si="230"/>
        <v>0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65</v>
      </c>
      <c r="BH31" s="6">
        <f t="shared" si="257"/>
        <v>0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65</v>
      </c>
      <c r="BT31" s="6">
        <f t="shared" si="266"/>
        <v>0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65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65</v>
      </c>
      <c r="DD31" s="6">
        <f t="shared" si="293"/>
        <v>0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42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66</v>
      </c>
      <c r="DX31" s="6">
        <f t="shared" si="308"/>
        <v>0</v>
      </c>
      <c r="DY31" s="6">
        <f t="shared" si="309"/>
        <v>0</v>
      </c>
      <c r="DZ31" s="6">
        <f t="shared" si="310"/>
        <v>0</v>
      </c>
      <c r="EA31" s="4" t="s">
        <v>65</v>
      </c>
      <c r="EB31" s="6">
        <f t="shared" si="311"/>
        <v>0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27</v>
      </c>
      <c r="EN31" s="6">
        <f t="shared" si="106"/>
        <v>0</v>
      </c>
      <c r="EO31" s="6">
        <f t="shared" si="107"/>
        <v>0</v>
      </c>
      <c r="EP31" s="6">
        <f t="shared" si="108"/>
        <v>27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65</v>
      </c>
      <c r="T32" s="6">
        <f t="shared" si="227"/>
        <v>0</v>
      </c>
      <c r="U32" s="6">
        <f t="shared" si="228"/>
        <v>0</v>
      </c>
      <c r="V32" s="6">
        <f t="shared" si="229"/>
        <v>0</v>
      </c>
      <c r="W32" s="4" t="s">
        <v>66</v>
      </c>
      <c r="X32" s="6">
        <f t="shared" si="230"/>
        <v>0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65</v>
      </c>
      <c r="BH32" s="6">
        <f t="shared" si="257"/>
        <v>0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65</v>
      </c>
      <c r="BT32" s="6">
        <f t="shared" si="266"/>
        <v>0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65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65</v>
      </c>
      <c r="DD32" s="6">
        <f t="shared" si="293"/>
        <v>0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42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66</v>
      </c>
      <c r="DX32" s="6">
        <f t="shared" si="308"/>
        <v>0</v>
      </c>
      <c r="DY32" s="6">
        <f t="shared" si="309"/>
        <v>0</v>
      </c>
      <c r="DZ32" s="6">
        <f t="shared" si="310"/>
        <v>0</v>
      </c>
      <c r="EA32" s="4" t="s">
        <v>65</v>
      </c>
      <c r="EB32" s="6">
        <f t="shared" si="311"/>
        <v>0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27</v>
      </c>
      <c r="EN32" s="6">
        <f t="shared" si="106"/>
        <v>0</v>
      </c>
      <c r="EO32" s="6">
        <f t="shared" si="107"/>
        <v>0</v>
      </c>
      <c r="EP32" s="6">
        <f t="shared" si="108"/>
        <v>27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65</v>
      </c>
      <c r="T33" s="6">
        <f t="shared" si="227"/>
        <v>0</v>
      </c>
      <c r="U33" s="6">
        <f t="shared" si="228"/>
        <v>0</v>
      </c>
      <c r="V33" s="6">
        <f t="shared" si="229"/>
        <v>0</v>
      </c>
      <c r="W33" s="4" t="s">
        <v>66</v>
      </c>
      <c r="X33" s="6">
        <f t="shared" si="230"/>
        <v>0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65</v>
      </c>
      <c r="BH33" s="6">
        <f t="shared" si="257"/>
        <v>0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65</v>
      </c>
      <c r="BT33" s="6">
        <f t="shared" si="266"/>
        <v>0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65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65</v>
      </c>
      <c r="DD33" s="6">
        <f t="shared" si="293"/>
        <v>0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42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66</v>
      </c>
      <c r="DX33" s="6">
        <f t="shared" si="308"/>
        <v>0</v>
      </c>
      <c r="DY33" s="6">
        <f t="shared" si="309"/>
        <v>0</v>
      </c>
      <c r="DZ33" s="6">
        <f t="shared" si="310"/>
        <v>0</v>
      </c>
      <c r="EA33" s="4" t="s">
        <v>65</v>
      </c>
      <c r="EB33" s="6">
        <f t="shared" si="311"/>
        <v>0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27</v>
      </c>
      <c r="EN33" s="6">
        <f t="shared" si="106"/>
        <v>0</v>
      </c>
      <c r="EO33" s="6">
        <f t="shared" si="107"/>
        <v>0</v>
      </c>
      <c r="EP33" s="6">
        <f t="shared" si="108"/>
        <v>27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65</v>
      </c>
      <c r="T34" s="6">
        <f t="shared" si="227"/>
        <v>0</v>
      </c>
      <c r="U34" s="6">
        <f t="shared" si="228"/>
        <v>0</v>
      </c>
      <c r="V34" s="6">
        <f t="shared" si="229"/>
        <v>0</v>
      </c>
      <c r="W34" s="4" t="s">
        <v>66</v>
      </c>
      <c r="X34" s="6">
        <f t="shared" si="230"/>
        <v>0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65</v>
      </c>
      <c r="BH34" s="6">
        <f t="shared" si="257"/>
        <v>0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65</v>
      </c>
      <c r="BT34" s="6">
        <f t="shared" si="266"/>
        <v>0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65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65</v>
      </c>
      <c r="DD34" s="6">
        <f t="shared" si="293"/>
        <v>0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42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66</v>
      </c>
      <c r="DX34" s="6">
        <f t="shared" si="308"/>
        <v>0</v>
      </c>
      <c r="DY34" s="6">
        <f t="shared" si="309"/>
        <v>0</v>
      </c>
      <c r="DZ34" s="6">
        <f t="shared" si="310"/>
        <v>0</v>
      </c>
      <c r="EA34" s="4" t="s">
        <v>65</v>
      </c>
      <c r="EB34" s="6">
        <f t="shared" si="311"/>
        <v>0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27</v>
      </c>
      <c r="EN34" s="6">
        <f t="shared" si="106"/>
        <v>0</v>
      </c>
      <c r="EO34" s="6">
        <f t="shared" si="107"/>
        <v>0</v>
      </c>
      <c r="EP34" s="6">
        <f t="shared" si="108"/>
        <v>27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65</v>
      </c>
      <c r="T35" s="6">
        <f t="shared" si="227"/>
        <v>0</v>
      </c>
      <c r="U35" s="6">
        <f t="shared" si="228"/>
        <v>0</v>
      </c>
      <c r="V35" s="6">
        <f t="shared" si="229"/>
        <v>0</v>
      </c>
      <c r="W35" s="4" t="s">
        <v>66</v>
      </c>
      <c r="X35" s="6">
        <f t="shared" si="230"/>
        <v>0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65</v>
      </c>
      <c r="BH35" s="6">
        <f t="shared" si="257"/>
        <v>0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65</v>
      </c>
      <c r="BT35" s="6">
        <f t="shared" si="266"/>
        <v>0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65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65</v>
      </c>
      <c r="DD35" s="6">
        <f t="shared" si="293"/>
        <v>0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42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66</v>
      </c>
      <c r="DX35" s="6">
        <f t="shared" si="308"/>
        <v>0</v>
      </c>
      <c r="DY35" s="6">
        <f t="shared" si="309"/>
        <v>0</v>
      </c>
      <c r="DZ35" s="6">
        <f t="shared" si="310"/>
        <v>0</v>
      </c>
      <c r="EA35" s="4" t="s">
        <v>65</v>
      </c>
      <c r="EB35" s="6">
        <f t="shared" si="311"/>
        <v>0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27</v>
      </c>
      <c r="EN35" s="6">
        <f t="shared" si="106"/>
        <v>0</v>
      </c>
      <c r="EO35" s="6">
        <f t="shared" si="107"/>
        <v>0</v>
      </c>
      <c r="EP35" s="6">
        <f t="shared" si="108"/>
        <v>27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65</v>
      </c>
      <c r="T36" s="6">
        <f t="shared" si="227"/>
        <v>0</v>
      </c>
      <c r="U36" s="6">
        <f t="shared" si="228"/>
        <v>0</v>
      </c>
      <c r="V36" s="6">
        <f t="shared" si="229"/>
        <v>0</v>
      </c>
      <c r="W36" s="4" t="s">
        <v>66</v>
      </c>
      <c r="X36" s="6">
        <f t="shared" si="230"/>
        <v>0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65</v>
      </c>
      <c r="BH36" s="6">
        <f t="shared" si="257"/>
        <v>0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65</v>
      </c>
      <c r="BT36" s="6">
        <f t="shared" si="266"/>
        <v>0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65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65</v>
      </c>
      <c r="DD36" s="6">
        <f t="shared" si="293"/>
        <v>0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42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66</v>
      </c>
      <c r="DX36" s="6">
        <f t="shared" si="308"/>
        <v>0</v>
      </c>
      <c r="DY36" s="6">
        <f t="shared" si="309"/>
        <v>0</v>
      </c>
      <c r="DZ36" s="6">
        <f t="shared" si="310"/>
        <v>0</v>
      </c>
      <c r="EA36" s="4" t="s">
        <v>65</v>
      </c>
      <c r="EB36" s="6">
        <f t="shared" si="311"/>
        <v>0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27</v>
      </c>
      <c r="EN36" s="6">
        <f t="shared" si="106"/>
        <v>0</v>
      </c>
      <c r="EO36" s="6">
        <f t="shared" si="107"/>
        <v>0</v>
      </c>
      <c r="EP36" s="6">
        <f t="shared" si="108"/>
        <v>27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65</v>
      </c>
      <c r="T37" s="6">
        <f t="shared" si="227"/>
        <v>0</v>
      </c>
      <c r="U37" s="6">
        <f t="shared" si="228"/>
        <v>0</v>
      </c>
      <c r="V37" s="6">
        <f t="shared" si="229"/>
        <v>0</v>
      </c>
      <c r="W37" s="4" t="s">
        <v>66</v>
      </c>
      <c r="X37" s="6">
        <f t="shared" si="230"/>
        <v>0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65</v>
      </c>
      <c r="BH37" s="6">
        <f t="shared" si="257"/>
        <v>0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65</v>
      </c>
      <c r="BT37" s="6">
        <f t="shared" si="266"/>
        <v>0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65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65</v>
      </c>
      <c r="DD37" s="6">
        <f t="shared" si="293"/>
        <v>0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42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66</v>
      </c>
      <c r="DX37" s="6">
        <f t="shared" si="308"/>
        <v>0</v>
      </c>
      <c r="DY37" s="6">
        <f t="shared" si="309"/>
        <v>0</v>
      </c>
      <c r="DZ37" s="6">
        <f t="shared" si="310"/>
        <v>0</v>
      </c>
      <c r="EA37" s="4" t="s">
        <v>65</v>
      </c>
      <c r="EB37" s="6">
        <f t="shared" si="311"/>
        <v>0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27</v>
      </c>
      <c r="EN37" s="6">
        <f t="shared" si="106"/>
        <v>0</v>
      </c>
      <c r="EO37" s="6">
        <f t="shared" si="107"/>
        <v>0</v>
      </c>
      <c r="EP37" s="6">
        <f t="shared" si="108"/>
        <v>27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65</v>
      </c>
      <c r="T38" s="6">
        <f t="shared" si="227"/>
        <v>0</v>
      </c>
      <c r="U38" s="6">
        <f t="shared" si="228"/>
        <v>0</v>
      </c>
      <c r="V38" s="6">
        <f t="shared" si="229"/>
        <v>0</v>
      </c>
      <c r="W38" s="4" t="s">
        <v>66</v>
      </c>
      <c r="X38" s="6">
        <f t="shared" si="230"/>
        <v>0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65</v>
      </c>
      <c r="BH38" s="6">
        <f t="shared" si="257"/>
        <v>0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65</v>
      </c>
      <c r="BT38" s="6">
        <f t="shared" si="266"/>
        <v>0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65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65</v>
      </c>
      <c r="DD38" s="6">
        <f t="shared" si="293"/>
        <v>0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42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66</v>
      </c>
      <c r="DX38" s="6">
        <f t="shared" si="308"/>
        <v>0</v>
      </c>
      <c r="DY38" s="6">
        <f t="shared" si="309"/>
        <v>0</v>
      </c>
      <c r="DZ38" s="6">
        <f t="shared" si="310"/>
        <v>0</v>
      </c>
      <c r="EA38" s="4" t="s">
        <v>65</v>
      </c>
      <c r="EB38" s="6">
        <f t="shared" si="311"/>
        <v>0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27</v>
      </c>
      <c r="EN38" s="6">
        <f t="shared" si="106"/>
        <v>0</v>
      </c>
      <c r="EO38" s="6">
        <f t="shared" si="107"/>
        <v>0</v>
      </c>
      <c r="EP38" s="6">
        <f t="shared" si="108"/>
        <v>27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65</v>
      </c>
      <c r="T39" s="6">
        <f t="shared" si="227"/>
        <v>0</v>
      </c>
      <c r="U39" s="6">
        <f t="shared" si="228"/>
        <v>0</v>
      </c>
      <c r="V39" s="6">
        <f t="shared" si="229"/>
        <v>0</v>
      </c>
      <c r="W39" s="4" t="s">
        <v>66</v>
      </c>
      <c r="X39" s="6">
        <f t="shared" si="230"/>
        <v>0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65</v>
      </c>
      <c r="BH39" s="6">
        <f t="shared" si="257"/>
        <v>0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65</v>
      </c>
      <c r="BT39" s="6">
        <f t="shared" si="266"/>
        <v>0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65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65</v>
      </c>
      <c r="DD39" s="6">
        <f t="shared" si="293"/>
        <v>0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42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66</v>
      </c>
      <c r="DX39" s="6">
        <f t="shared" si="308"/>
        <v>0</v>
      </c>
      <c r="DY39" s="6">
        <f t="shared" si="309"/>
        <v>0</v>
      </c>
      <c r="DZ39" s="6">
        <f t="shared" si="310"/>
        <v>0</v>
      </c>
      <c r="EA39" s="4" t="s">
        <v>65</v>
      </c>
      <c r="EB39" s="6">
        <f t="shared" si="311"/>
        <v>0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27</v>
      </c>
      <c r="EN39" s="6">
        <f t="shared" si="106"/>
        <v>0</v>
      </c>
      <c r="EO39" s="6">
        <f t="shared" si="107"/>
        <v>0</v>
      </c>
      <c r="EP39" s="6">
        <f t="shared" si="108"/>
        <v>27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65</v>
      </c>
      <c r="T40" s="6">
        <f t="shared" si="227"/>
        <v>0</v>
      </c>
      <c r="U40" s="6">
        <f t="shared" si="228"/>
        <v>0</v>
      </c>
      <c r="V40" s="6">
        <f t="shared" si="229"/>
        <v>0</v>
      </c>
      <c r="W40" s="4" t="s">
        <v>66</v>
      </c>
      <c r="X40" s="6">
        <f t="shared" si="230"/>
        <v>0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65</v>
      </c>
      <c r="BH40" s="6">
        <f t="shared" si="257"/>
        <v>0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65</v>
      </c>
      <c r="BT40" s="6">
        <f t="shared" si="266"/>
        <v>0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65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65</v>
      </c>
      <c r="DD40" s="6">
        <f t="shared" si="293"/>
        <v>0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42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66</v>
      </c>
      <c r="DX40" s="6">
        <f t="shared" si="308"/>
        <v>0</v>
      </c>
      <c r="DY40" s="6">
        <f t="shared" si="309"/>
        <v>0</v>
      </c>
      <c r="DZ40" s="6">
        <f t="shared" si="310"/>
        <v>0</v>
      </c>
      <c r="EA40" s="4" t="s">
        <v>65</v>
      </c>
      <c r="EB40" s="6">
        <f t="shared" si="311"/>
        <v>0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27</v>
      </c>
      <c r="EN40" s="6">
        <f t="shared" si="106"/>
        <v>0</v>
      </c>
      <c r="EO40" s="6">
        <f t="shared" si="107"/>
        <v>0</v>
      </c>
      <c r="EP40" s="6">
        <f t="shared" si="108"/>
        <v>27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65</v>
      </c>
      <c r="T41" s="6">
        <f t="shared" si="227"/>
        <v>0</v>
      </c>
      <c r="U41" s="6">
        <f t="shared" si="228"/>
        <v>0</v>
      </c>
      <c r="V41" s="6">
        <f t="shared" si="229"/>
        <v>0</v>
      </c>
      <c r="W41" s="4" t="s">
        <v>66</v>
      </c>
      <c r="X41" s="6">
        <f t="shared" si="230"/>
        <v>0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65</v>
      </c>
      <c r="BH41" s="6">
        <f t="shared" si="257"/>
        <v>0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65</v>
      </c>
      <c r="BT41" s="6">
        <f t="shared" si="266"/>
        <v>0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65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65</v>
      </c>
      <c r="DD41" s="6">
        <f t="shared" si="293"/>
        <v>0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42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66</v>
      </c>
      <c r="DX41" s="6">
        <f t="shared" si="308"/>
        <v>0</v>
      </c>
      <c r="DY41" s="6">
        <f t="shared" si="309"/>
        <v>0</v>
      </c>
      <c r="DZ41" s="6">
        <f t="shared" si="310"/>
        <v>0</v>
      </c>
      <c r="EA41" s="4" t="s">
        <v>65</v>
      </c>
      <c r="EB41" s="6">
        <f t="shared" si="311"/>
        <v>0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27</v>
      </c>
      <c r="EN41" s="6">
        <f t="shared" si="106"/>
        <v>0</v>
      </c>
      <c r="EO41" s="6">
        <f t="shared" si="107"/>
        <v>0</v>
      </c>
      <c r="EP41" s="6">
        <f t="shared" si="108"/>
        <v>27</v>
      </c>
      <c r="EQ41" s="6" t="str">
        <f t="shared" si="109"/>
        <v>Прийнято</v>
      </c>
    </row>
    <row r="42" spans="1:147" ht="40.5" customHeight="1">
      <c r="A42" s="4">
        <v>19</v>
      </c>
      <c r="B42" s="13" t="s">
        <v>63</v>
      </c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65</v>
      </c>
      <c r="T42" s="6">
        <f t="shared" si="227"/>
        <v>0</v>
      </c>
      <c r="U42" s="6">
        <f t="shared" si="228"/>
        <v>0</v>
      </c>
      <c r="V42" s="6">
        <f t="shared" si="229"/>
        <v>0</v>
      </c>
      <c r="W42" s="4" t="s">
        <v>66</v>
      </c>
      <c r="X42" s="6">
        <f t="shared" si="230"/>
        <v>0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65</v>
      </c>
      <c r="BH42" s="6">
        <f t="shared" si="257"/>
        <v>0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65</v>
      </c>
      <c r="BT42" s="6">
        <f t="shared" si="266"/>
        <v>0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65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65</v>
      </c>
      <c r="DD42" s="6">
        <f t="shared" si="293"/>
        <v>0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42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66</v>
      </c>
      <c r="DX42" s="6">
        <f t="shared" si="308"/>
        <v>0</v>
      </c>
      <c r="DY42" s="6">
        <f t="shared" si="309"/>
        <v>0</v>
      </c>
      <c r="DZ42" s="6">
        <f t="shared" si="310"/>
        <v>0</v>
      </c>
      <c r="EA42" s="4" t="s">
        <v>65</v>
      </c>
      <c r="EB42" s="6">
        <f t="shared" si="311"/>
        <v>0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27</v>
      </c>
      <c r="EN42" s="6">
        <f t="shared" si="106"/>
        <v>0</v>
      </c>
      <c r="EO42" s="6">
        <f t="shared" si="107"/>
        <v>0</v>
      </c>
      <c r="EP42" s="6">
        <f t="shared" si="108"/>
        <v>27</v>
      </c>
      <c r="EQ42" s="6" t="str">
        <f t="shared" si="109"/>
        <v>Прийнято</v>
      </c>
    </row>
    <row r="43" spans="1:147">
      <c r="A43" s="11"/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2016-12-06T13:08:32Z</dcterms:modified>
</cp:coreProperties>
</file>