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  <c r="E28"/>
  <c r="F28"/>
  <c r="H28"/>
  <c r="I28"/>
  <c r="J28"/>
  <c r="L28"/>
  <c r="M28"/>
  <c r="N28"/>
  <c r="P28"/>
  <c r="Q28"/>
  <c r="R28"/>
  <c r="T28"/>
  <c r="U28"/>
  <c r="V28"/>
  <c r="X28"/>
  <c r="Y28"/>
  <c r="Z28"/>
  <c r="AB28"/>
  <c r="AC28"/>
  <c r="AD28"/>
  <c r="AF28"/>
  <c r="AG28"/>
  <c r="AH28"/>
  <c r="AJ28"/>
  <c r="AK28"/>
  <c r="AL28"/>
  <c r="AN28"/>
  <c r="AO28"/>
  <c r="AP28"/>
  <c r="AR28"/>
  <c r="AS28"/>
  <c r="AT28"/>
  <c r="AV28"/>
  <c r="AW28"/>
  <c r="AX28"/>
  <c r="AZ28"/>
  <c r="BA28"/>
  <c r="BB28"/>
  <c r="BD28"/>
  <c r="BE28"/>
  <c r="BF28"/>
  <c r="BH28"/>
  <c r="BI28"/>
  <c r="BJ28"/>
  <c r="BL28"/>
  <c r="BM28"/>
  <c r="BN28"/>
  <c r="BP28"/>
  <c r="BQ28"/>
  <c r="BR28"/>
  <c r="BT28"/>
  <c r="BU28"/>
  <c r="BV28"/>
  <c r="BX28"/>
  <c r="BY28"/>
  <c r="BZ28"/>
  <c r="CB28"/>
  <c r="CC28"/>
  <c r="CD28"/>
  <c r="CF28"/>
  <c r="CG28"/>
  <c r="CH28"/>
  <c r="CJ28"/>
  <c r="CK28"/>
  <c r="CL28"/>
  <c r="CN28"/>
  <c r="CO28"/>
  <c r="CP28"/>
  <c r="CR28"/>
  <c r="CS28"/>
  <c r="CT28"/>
  <c r="CV28"/>
  <c r="CW28"/>
  <c r="CX28"/>
  <c r="CZ28"/>
  <c r="DA28"/>
  <c r="DB28"/>
  <c r="DD28"/>
  <c r="DE28"/>
  <c r="DF28"/>
  <c r="DH28"/>
  <c r="DI28"/>
  <c r="DJ28"/>
  <c r="DL28"/>
  <c r="DM28"/>
  <c r="DN28"/>
  <c r="DP28"/>
  <c r="DQ28"/>
  <c r="DR28"/>
  <c r="DT28"/>
  <c r="DU28"/>
  <c r="DV28"/>
  <c r="DX28"/>
  <c r="DY28"/>
  <c r="DZ28"/>
  <c r="EB28"/>
  <c r="EC28"/>
  <c r="ED28"/>
  <c r="EF28"/>
  <c r="EG28"/>
  <c r="EH28"/>
  <c r="EJ28"/>
  <c r="EK28"/>
  <c r="EL28"/>
  <c r="EN28"/>
  <c r="D29"/>
  <c r="E29"/>
  <c r="F29"/>
  <c r="H29"/>
  <c r="I29"/>
  <c r="J29"/>
  <c r="L29"/>
  <c r="M29"/>
  <c r="N29"/>
  <c r="P29"/>
  <c r="Q29"/>
  <c r="R29"/>
  <c r="T29"/>
  <c r="U29"/>
  <c r="V29"/>
  <c r="X29"/>
  <c r="Y29"/>
  <c r="Z29"/>
  <c r="AB29"/>
  <c r="AC29"/>
  <c r="AD29"/>
  <c r="AF29"/>
  <c r="AG29"/>
  <c r="AH29"/>
  <c r="AJ29"/>
  <c r="AK29"/>
  <c r="AL29"/>
  <c r="AN29"/>
  <c r="AO29"/>
  <c r="AP29"/>
  <c r="AR29"/>
  <c r="AS29"/>
  <c r="AT29"/>
  <c r="AV29"/>
  <c r="AW29"/>
  <c r="AX29"/>
  <c r="AZ29"/>
  <c r="BA29"/>
  <c r="BB29"/>
  <c r="BD29"/>
  <c r="BE29"/>
  <c r="BF29"/>
  <c r="BH29"/>
  <c r="BI29"/>
  <c r="BJ29"/>
  <c r="BL29"/>
  <c r="BM29"/>
  <c r="BN29"/>
  <c r="BP29"/>
  <c r="BQ29"/>
  <c r="BR29"/>
  <c r="BT29"/>
  <c r="BU29"/>
  <c r="BV29"/>
  <c r="BX29"/>
  <c r="BY29"/>
  <c r="BZ29"/>
  <c r="CB29"/>
  <c r="CC29"/>
  <c r="CD29"/>
  <c r="CF29"/>
  <c r="CG29"/>
  <c r="CH29"/>
  <c r="CJ29"/>
  <c r="CK29"/>
  <c r="CL29"/>
  <c r="CN29"/>
  <c r="CO29"/>
  <c r="CP29"/>
  <c r="CR29"/>
  <c r="CS29"/>
  <c r="CT29"/>
  <c r="CV29"/>
  <c r="CW29"/>
  <c r="CX29"/>
  <c r="CZ29"/>
  <c r="DA29"/>
  <c r="DB29"/>
  <c r="DD29"/>
  <c r="DE29"/>
  <c r="DF29"/>
  <c r="DH29"/>
  <c r="DI29"/>
  <c r="DJ29"/>
  <c r="DL29"/>
  <c r="DM29"/>
  <c r="DN29"/>
  <c r="DP29"/>
  <c r="DQ29"/>
  <c r="DR29"/>
  <c r="DT29"/>
  <c r="DU29"/>
  <c r="DV29"/>
  <c r="DX29"/>
  <c r="DY29"/>
  <c r="DZ29"/>
  <c r="EB29"/>
  <c r="EC29"/>
  <c r="ED29"/>
  <c r="EF29"/>
  <c r="EG29"/>
  <c r="EH29"/>
  <c r="EJ29"/>
  <c r="EK29"/>
  <c r="EL29"/>
  <c r="EO29"/>
  <c r="EO28" l="1"/>
  <c r="EM28"/>
  <c r="EQ28" s="1"/>
  <c r="EM29"/>
  <c r="EQ29" s="1"/>
  <c r="EN29"/>
  <c r="EJ25"/>
  <c r="EK25"/>
  <c r="EL25"/>
  <c r="EJ26"/>
  <c r="EK26"/>
  <c r="EL26"/>
  <c r="EJ27"/>
  <c r="EK27"/>
  <c r="EL27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J43"/>
  <c r="EK43"/>
  <c r="EL43"/>
  <c r="EF25"/>
  <c r="EG25"/>
  <c r="EH25"/>
  <c r="EF26"/>
  <c r="EG26"/>
  <c r="EH26"/>
  <c r="EF27"/>
  <c r="EG27"/>
  <c r="EH27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F43"/>
  <c r="EG43"/>
  <c r="EH43"/>
  <c r="EB25"/>
  <c r="EC25"/>
  <c r="ED25"/>
  <c r="EB26"/>
  <c r="EC26"/>
  <c r="ED26"/>
  <c r="EB27"/>
  <c r="EC27"/>
  <c r="ED27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EB43"/>
  <c r="EC43"/>
  <c r="ED43"/>
  <c r="DX25"/>
  <c r="DY25"/>
  <c r="DZ25"/>
  <c r="DX26"/>
  <c r="DY26"/>
  <c r="DZ26"/>
  <c r="DX27"/>
  <c r="DY27"/>
  <c r="DZ27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X43"/>
  <c r="DY43"/>
  <c r="DZ43"/>
  <c r="DT25"/>
  <c r="DU25"/>
  <c r="DV25"/>
  <c r="DT26"/>
  <c r="DU26"/>
  <c r="DV26"/>
  <c r="DT27"/>
  <c r="DU27"/>
  <c r="DV27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T43"/>
  <c r="DU43"/>
  <c r="DV43"/>
  <c r="DP25"/>
  <c r="DQ25"/>
  <c r="DR25"/>
  <c r="DP26"/>
  <c r="DQ26"/>
  <c r="DR26"/>
  <c r="DP27"/>
  <c r="DQ27"/>
  <c r="DR27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P43"/>
  <c r="DQ43"/>
  <c r="DR43"/>
  <c r="DL25"/>
  <c r="DM25"/>
  <c r="DN25"/>
  <c r="DL26"/>
  <c r="DM26"/>
  <c r="DN26"/>
  <c r="DL27"/>
  <c r="DM27"/>
  <c r="DN27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L43"/>
  <c r="DM43"/>
  <c r="DN43"/>
  <c r="DH25"/>
  <c r="DI25"/>
  <c r="DJ25"/>
  <c r="DH26"/>
  <c r="DI26"/>
  <c r="DJ26"/>
  <c r="DH27"/>
  <c r="DI27"/>
  <c r="DJ27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H43"/>
  <c r="DI43"/>
  <c r="DJ43"/>
  <c r="DD25"/>
  <c r="DE25"/>
  <c r="DF25"/>
  <c r="DD26"/>
  <c r="DE26"/>
  <c r="DF26"/>
  <c r="DD27"/>
  <c r="DE27"/>
  <c r="DF27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DD43"/>
  <c r="DE43"/>
  <c r="DF43"/>
  <c r="CZ25"/>
  <c r="DA25"/>
  <c r="DB25"/>
  <c r="CZ26"/>
  <c r="DA26"/>
  <c r="DB26"/>
  <c r="CZ27"/>
  <c r="DA27"/>
  <c r="DB27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Z43"/>
  <c r="DA43"/>
  <c r="DB43"/>
  <c r="CV25"/>
  <c r="CW25"/>
  <c r="CX25"/>
  <c r="CV26"/>
  <c r="CW26"/>
  <c r="CX26"/>
  <c r="CV27"/>
  <c r="CW27"/>
  <c r="CX27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V43"/>
  <c r="CW43"/>
  <c r="CX43"/>
  <c r="CR25"/>
  <c r="CS25"/>
  <c r="CT25"/>
  <c r="CR26"/>
  <c r="CS26"/>
  <c r="CT26"/>
  <c r="CR27"/>
  <c r="CS27"/>
  <c r="CT27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R43"/>
  <c r="CS43"/>
  <c r="CT43"/>
  <c r="CN25"/>
  <c r="CO25"/>
  <c r="CP25"/>
  <c r="CN26"/>
  <c r="CO26"/>
  <c r="CP26"/>
  <c r="CN27"/>
  <c r="CO27"/>
  <c r="CP27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N43"/>
  <c r="CO43"/>
  <c r="CP43"/>
  <c r="CJ25"/>
  <c r="CK25"/>
  <c r="CL25"/>
  <c r="CJ26"/>
  <c r="CK26"/>
  <c r="CL26"/>
  <c r="CJ27"/>
  <c r="CK27"/>
  <c r="CL27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J43"/>
  <c r="CK43"/>
  <c r="CL43"/>
  <c r="CF25"/>
  <c r="CG25"/>
  <c r="CH25"/>
  <c r="CF26"/>
  <c r="CG26"/>
  <c r="CH26"/>
  <c r="CF27"/>
  <c r="CG27"/>
  <c r="CH27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F43"/>
  <c r="CG43"/>
  <c r="CH43"/>
  <c r="CB25"/>
  <c r="CC25"/>
  <c r="CD25"/>
  <c r="CB26"/>
  <c r="CC26"/>
  <c r="CD26"/>
  <c r="CB27"/>
  <c r="CC27"/>
  <c r="CD27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CB43"/>
  <c r="CC43"/>
  <c r="CD43"/>
  <c r="BX25"/>
  <c r="BY25"/>
  <c r="BZ25"/>
  <c r="BX26"/>
  <c r="BY26"/>
  <c r="BZ26"/>
  <c r="BX27"/>
  <c r="BY27"/>
  <c r="BZ27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X43"/>
  <c r="BY43"/>
  <c r="BZ43"/>
  <c r="BT25"/>
  <c r="BU25"/>
  <c r="BV25"/>
  <c r="BT26"/>
  <c r="BU26"/>
  <c r="BV26"/>
  <c r="BT27"/>
  <c r="BU27"/>
  <c r="BV27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T43"/>
  <c r="BU43"/>
  <c r="BV43"/>
  <c r="BP25"/>
  <c r="BQ25"/>
  <c r="BR25"/>
  <c r="BP26"/>
  <c r="BQ26"/>
  <c r="BR26"/>
  <c r="BP27"/>
  <c r="BQ27"/>
  <c r="BR27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P43"/>
  <c r="BQ43"/>
  <c r="BR43"/>
  <c r="BL25"/>
  <c r="BM25"/>
  <c r="BN25"/>
  <c r="BL26"/>
  <c r="BM26"/>
  <c r="BN26"/>
  <c r="BL27"/>
  <c r="BM27"/>
  <c r="BN27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L43"/>
  <c r="BM43"/>
  <c r="BN43"/>
  <c r="BH25"/>
  <c r="BI25"/>
  <c r="BJ25"/>
  <c r="BH26"/>
  <c r="BI26"/>
  <c r="BJ26"/>
  <c r="BH27"/>
  <c r="BI27"/>
  <c r="BJ27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H43"/>
  <c r="BI43"/>
  <c r="BJ43"/>
  <c r="BD25"/>
  <c r="BE25"/>
  <c r="BF25"/>
  <c r="BD26"/>
  <c r="BE26"/>
  <c r="BF26"/>
  <c r="BD27"/>
  <c r="BE27"/>
  <c r="BF27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BD43"/>
  <c r="BE43"/>
  <c r="BF43"/>
  <c r="AZ25"/>
  <c r="BA25"/>
  <c r="BB25"/>
  <c r="AZ26"/>
  <c r="BA26"/>
  <c r="BB26"/>
  <c r="AZ27"/>
  <c r="BA27"/>
  <c r="BB27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Z43"/>
  <c r="BA43"/>
  <c r="BB43"/>
  <c r="AV25"/>
  <c r="AW25"/>
  <c r="AX25"/>
  <c r="AV26"/>
  <c r="AW26"/>
  <c r="AX26"/>
  <c r="AV27"/>
  <c r="AW27"/>
  <c r="AX27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V43"/>
  <c r="AW43"/>
  <c r="AX43"/>
  <c r="AR25"/>
  <c r="AS25"/>
  <c r="AT25"/>
  <c r="AR26"/>
  <c r="AS26"/>
  <c r="AT26"/>
  <c r="AR27"/>
  <c r="AS27"/>
  <c r="AT27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R43"/>
  <c r="AS43"/>
  <c r="AT43"/>
  <c r="AN25"/>
  <c r="AO25"/>
  <c r="AP25"/>
  <c r="AN26"/>
  <c r="AO26"/>
  <c r="AP26"/>
  <c r="AN27"/>
  <c r="AO27"/>
  <c r="AP27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J25"/>
  <c r="AK25"/>
  <c r="AL25"/>
  <c r="AJ26"/>
  <c r="AK26"/>
  <c r="AL26"/>
  <c r="AJ27"/>
  <c r="AK27"/>
  <c r="AL27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J43"/>
  <c r="AK43"/>
  <c r="AL43"/>
  <c r="AF25"/>
  <c r="AG25"/>
  <c r="AH25"/>
  <c r="AF26"/>
  <c r="AG26"/>
  <c r="AH26"/>
  <c r="AF27"/>
  <c r="AG27"/>
  <c r="AH27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F43"/>
  <c r="AG43"/>
  <c r="AH43"/>
  <c r="AB25"/>
  <c r="AC25"/>
  <c r="AD25"/>
  <c r="AB26"/>
  <c r="AC26"/>
  <c r="AD26"/>
  <c r="AB27"/>
  <c r="AC27"/>
  <c r="AD27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AB43"/>
  <c r="AC43"/>
  <c r="AD43"/>
  <c r="X25"/>
  <c r="Y25"/>
  <c r="Z25"/>
  <c r="X26"/>
  <c r="Y26"/>
  <c r="Z26"/>
  <c r="X27"/>
  <c r="Y27"/>
  <c r="Z27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X43"/>
  <c r="Y43"/>
  <c r="Z43"/>
  <c r="T25"/>
  <c r="U25"/>
  <c r="V25"/>
  <c r="T26"/>
  <c r="U26"/>
  <c r="V26"/>
  <c r="T27"/>
  <c r="U27"/>
  <c r="V27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P25"/>
  <c r="Q25"/>
  <c r="R25"/>
  <c r="P26"/>
  <c r="Q26"/>
  <c r="R26"/>
  <c r="P27"/>
  <c r="Q27"/>
  <c r="R27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L25"/>
  <c r="M25"/>
  <c r="N25"/>
  <c r="L26"/>
  <c r="M26"/>
  <c r="N26"/>
  <c r="L27"/>
  <c r="M27"/>
  <c r="N27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H25"/>
  <c r="I25"/>
  <c r="J25"/>
  <c r="H26"/>
  <c r="I26"/>
  <c r="J26"/>
  <c r="H27"/>
  <c r="I27"/>
  <c r="J27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D25"/>
  <c r="E25"/>
  <c r="F25"/>
  <c r="D26"/>
  <c r="E26"/>
  <c r="F26"/>
  <c r="D27"/>
  <c r="E27"/>
  <c r="F27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14"/>
  <c r="E14"/>
  <c r="F14"/>
  <c r="H14"/>
  <c r="I14"/>
  <c r="J14"/>
  <c r="L14"/>
  <c r="M14"/>
  <c r="N14"/>
  <c r="P14"/>
  <c r="Q14"/>
  <c r="R14"/>
  <c r="T14"/>
  <c r="U14"/>
  <c r="V14"/>
  <c r="X14"/>
  <c r="Y14"/>
  <c r="Z14"/>
  <c r="AB14"/>
  <c r="AC14"/>
  <c r="AD14"/>
  <c r="AF14"/>
  <c r="AG14"/>
  <c r="AH14"/>
  <c r="AJ14"/>
  <c r="AK14"/>
  <c r="AL14"/>
  <c r="AN14"/>
  <c r="AO14"/>
  <c r="AP14"/>
  <c r="AR14"/>
  <c r="AS14"/>
  <c r="AT14"/>
  <c r="AV14"/>
  <c r="AW14"/>
  <c r="AX14"/>
  <c r="AZ14"/>
  <c r="BA14"/>
  <c r="BB14"/>
  <c r="BD14"/>
  <c r="BE14"/>
  <c r="BF14"/>
  <c r="BH14"/>
  <c r="BI14"/>
  <c r="BJ14"/>
  <c r="BL14"/>
  <c r="BM14"/>
  <c r="BN14"/>
  <c r="BP14"/>
  <c r="BQ14"/>
  <c r="BR14"/>
  <c r="BT14"/>
  <c r="BU14"/>
  <c r="BV14"/>
  <c r="BX14"/>
  <c r="BY14"/>
  <c r="BZ14"/>
  <c r="CB14"/>
  <c r="CC14"/>
  <c r="CD14"/>
  <c r="CF14"/>
  <c r="CG14"/>
  <c r="CH14"/>
  <c r="CJ14"/>
  <c r="CK14"/>
  <c r="CL14"/>
  <c r="CN14"/>
  <c r="CO14"/>
  <c r="CP14"/>
  <c r="CR14"/>
  <c r="CS14"/>
  <c r="CT14"/>
  <c r="CV14"/>
  <c r="CW14"/>
  <c r="CX14"/>
  <c r="CZ14"/>
  <c r="DA14"/>
  <c r="DB14"/>
  <c r="DD14"/>
  <c r="DE14"/>
  <c r="DF14"/>
  <c r="DH14"/>
  <c r="DI14"/>
  <c r="DJ14"/>
  <c r="DL14"/>
  <c r="DM14"/>
  <c r="DN14"/>
  <c r="DP14"/>
  <c r="DQ14"/>
  <c r="DR14"/>
  <c r="DT14"/>
  <c r="DU14"/>
  <c r="DV14"/>
  <c r="DX14"/>
  <c r="DY14"/>
  <c r="DZ14"/>
  <c r="EB14"/>
  <c r="EC14"/>
  <c r="ED14"/>
  <c r="EF14"/>
  <c r="EG14"/>
  <c r="EH14"/>
  <c r="EN43" l="1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7"/>
  <c r="EO26"/>
  <c r="EM26"/>
  <c r="EQ26" s="1"/>
  <c r="EN25"/>
  <c r="EP28"/>
  <c r="EP29"/>
  <c r="EO43"/>
  <c r="EM43"/>
  <c r="EQ43" s="1"/>
  <c r="EN42"/>
  <c r="EO41"/>
  <c r="EM41"/>
  <c r="EQ41" s="1"/>
  <c r="EN40"/>
  <c r="EP40" s="1"/>
  <c r="EO39"/>
  <c r="EM39"/>
  <c r="EQ39" s="1"/>
  <c r="EN38"/>
  <c r="EO37"/>
  <c r="EM37"/>
  <c r="EQ37" s="1"/>
  <c r="EN36"/>
  <c r="EP36" s="1"/>
  <c r="EO35"/>
  <c r="EM35"/>
  <c r="EQ35" s="1"/>
  <c r="EN34"/>
  <c r="EO33"/>
  <c r="EM33"/>
  <c r="EQ33" s="1"/>
  <c r="EN32"/>
  <c r="EP32" s="1"/>
  <c r="EO31"/>
  <c r="EM31"/>
  <c r="EQ31" s="1"/>
  <c r="EN30"/>
  <c r="EP30" s="1"/>
  <c r="EO27"/>
  <c r="EM27"/>
  <c r="EQ27" s="1"/>
  <c r="EN26"/>
  <c r="EP26" s="1"/>
  <c r="EO25"/>
  <c r="EM25"/>
  <c r="EQ25" s="1"/>
  <c r="EP43"/>
  <c r="EP39"/>
  <c r="EP35"/>
  <c r="EP42"/>
  <c r="EP38"/>
  <c r="EP34"/>
  <c r="EJ20"/>
  <c r="EK20"/>
  <c r="EL20"/>
  <c r="EJ21"/>
  <c r="EK21"/>
  <c r="EL21"/>
  <c r="EJ22"/>
  <c r="EK22"/>
  <c r="EL22"/>
  <c r="EJ23"/>
  <c r="EK23"/>
  <c r="EL23"/>
  <c r="EJ24"/>
  <c r="EK24"/>
  <c r="EL24"/>
  <c r="EF20"/>
  <c r="EG20"/>
  <c r="EH20"/>
  <c r="EF21"/>
  <c r="EG21"/>
  <c r="EH21"/>
  <c r="EF22"/>
  <c r="EG22"/>
  <c r="EH22"/>
  <c r="EF23"/>
  <c r="EG23"/>
  <c r="EH23"/>
  <c r="EF24"/>
  <c r="EG24"/>
  <c r="EH24"/>
  <c r="EB20"/>
  <c r="EC20"/>
  <c r="ED20"/>
  <c r="EB21"/>
  <c r="EC21"/>
  <c r="ED21"/>
  <c r="EB22"/>
  <c r="EC22"/>
  <c r="ED22"/>
  <c r="EB23"/>
  <c r="EC23"/>
  <c r="ED23"/>
  <c r="EB24"/>
  <c r="EC24"/>
  <c r="ED24"/>
  <c r="DX20"/>
  <c r="DY20"/>
  <c r="DZ20"/>
  <c r="DX21"/>
  <c r="DY21"/>
  <c r="DZ21"/>
  <c r="DX22"/>
  <c r="DY22"/>
  <c r="DZ22"/>
  <c r="DX23"/>
  <c r="DY23"/>
  <c r="DZ23"/>
  <c r="DX24"/>
  <c r="DY24"/>
  <c r="DZ24"/>
  <c r="DT20"/>
  <c r="DU20"/>
  <c r="DV20"/>
  <c r="DT21"/>
  <c r="DU21"/>
  <c r="DV21"/>
  <c r="DT22"/>
  <c r="DU22"/>
  <c r="DV22"/>
  <c r="DT23"/>
  <c r="DU23"/>
  <c r="DV23"/>
  <c r="DT24"/>
  <c r="DU24"/>
  <c r="DV24"/>
  <c r="DP20"/>
  <c r="DQ20"/>
  <c r="DR20"/>
  <c r="DP21"/>
  <c r="DQ21"/>
  <c r="DR21"/>
  <c r="DP22"/>
  <c r="DQ22"/>
  <c r="DR22"/>
  <c r="DP23"/>
  <c r="DQ23"/>
  <c r="DR23"/>
  <c r="DP24"/>
  <c r="DQ24"/>
  <c r="DR24"/>
  <c r="DL20"/>
  <c r="DM20"/>
  <c r="DN20"/>
  <c r="DL21"/>
  <c r="DM21"/>
  <c r="DN21"/>
  <c r="DL22"/>
  <c r="DM22"/>
  <c r="DN22"/>
  <c r="DL23"/>
  <c r="DM23"/>
  <c r="DN23"/>
  <c r="DL24"/>
  <c r="DM24"/>
  <c r="DN24"/>
  <c r="DH20"/>
  <c r="DI20"/>
  <c r="DJ20"/>
  <c r="DH21"/>
  <c r="DI21"/>
  <c r="DJ21"/>
  <c r="DH22"/>
  <c r="DI22"/>
  <c r="DJ22"/>
  <c r="DH23"/>
  <c r="DI23"/>
  <c r="DJ23"/>
  <c r="DH24"/>
  <c r="DI24"/>
  <c r="DJ24"/>
  <c r="DD20"/>
  <c r="DE20"/>
  <c r="DF20"/>
  <c r="DD21"/>
  <c r="DE21"/>
  <c r="DF21"/>
  <c r="DD22"/>
  <c r="DE22"/>
  <c r="DF22"/>
  <c r="DD23"/>
  <c r="DE23"/>
  <c r="DF23"/>
  <c r="DD24"/>
  <c r="DE24"/>
  <c r="DF24"/>
  <c r="CZ20"/>
  <c r="DA20"/>
  <c r="DB20"/>
  <c r="CZ21"/>
  <c r="DA21"/>
  <c r="DB21"/>
  <c r="CZ22"/>
  <c r="DA22"/>
  <c r="DB22"/>
  <c r="CZ23"/>
  <c r="DA23"/>
  <c r="DB23"/>
  <c r="CZ24"/>
  <c r="DA24"/>
  <c r="DB24"/>
  <c r="CV20"/>
  <c r="CW20"/>
  <c r="CX20"/>
  <c r="CV21"/>
  <c r="CW21"/>
  <c r="CX21"/>
  <c r="CV22"/>
  <c r="CW22"/>
  <c r="CX22"/>
  <c r="CV23"/>
  <c r="CW23"/>
  <c r="CX23"/>
  <c r="CV24"/>
  <c r="CW24"/>
  <c r="CX24"/>
  <c r="CR20"/>
  <c r="CS20"/>
  <c r="CT20"/>
  <c r="CR21"/>
  <c r="CS21"/>
  <c r="CT21"/>
  <c r="CR22"/>
  <c r="CS22"/>
  <c r="CT22"/>
  <c r="CR23"/>
  <c r="CS23"/>
  <c r="CT23"/>
  <c r="CR24"/>
  <c r="CS24"/>
  <c r="CT24"/>
  <c r="CN20"/>
  <c r="CO20"/>
  <c r="CP20"/>
  <c r="CN21"/>
  <c r="CO21"/>
  <c r="CP21"/>
  <c r="CN22"/>
  <c r="CO22"/>
  <c r="CP22"/>
  <c r="CN23"/>
  <c r="CO23"/>
  <c r="CP23"/>
  <c r="CN24"/>
  <c r="CO24"/>
  <c r="CP24"/>
  <c r="CJ20"/>
  <c r="CK20"/>
  <c r="CL20"/>
  <c r="CJ21"/>
  <c r="CK21"/>
  <c r="CL21"/>
  <c r="CJ22"/>
  <c r="CK22"/>
  <c r="CL22"/>
  <c r="CJ23"/>
  <c r="CK23"/>
  <c r="CL23"/>
  <c r="CJ24"/>
  <c r="CK24"/>
  <c r="CL24"/>
  <c r="CF20"/>
  <c r="CG20"/>
  <c r="CH20"/>
  <c r="CF21"/>
  <c r="CG21"/>
  <c r="CH21"/>
  <c r="CF22"/>
  <c r="CG22"/>
  <c r="CH22"/>
  <c r="CF23"/>
  <c r="CG23"/>
  <c r="CH23"/>
  <c r="CF24"/>
  <c r="CG24"/>
  <c r="CH24"/>
  <c r="CB20"/>
  <c r="CC20"/>
  <c r="CD20"/>
  <c r="CB21"/>
  <c r="CC21"/>
  <c r="CD21"/>
  <c r="CB22"/>
  <c r="CC22"/>
  <c r="CD22"/>
  <c r="CB23"/>
  <c r="CC23"/>
  <c r="CD23"/>
  <c r="CB24"/>
  <c r="CC24"/>
  <c r="CD24"/>
  <c r="BX20"/>
  <c r="BY20"/>
  <c r="BZ20"/>
  <c r="BX21"/>
  <c r="BY21"/>
  <c r="BZ21"/>
  <c r="BX22"/>
  <c r="BY22"/>
  <c r="BZ22"/>
  <c r="BX23"/>
  <c r="BY23"/>
  <c r="BZ23"/>
  <c r="BX24"/>
  <c r="BY24"/>
  <c r="BZ24"/>
  <c r="BT20"/>
  <c r="BU20"/>
  <c r="BV20"/>
  <c r="BT21"/>
  <c r="BU21"/>
  <c r="BV21"/>
  <c r="BT22"/>
  <c r="BU22"/>
  <c r="BV22"/>
  <c r="BT23"/>
  <c r="BU23"/>
  <c r="BV23"/>
  <c r="BT24"/>
  <c r="BU24"/>
  <c r="BV24"/>
  <c r="BP20"/>
  <c r="BQ20"/>
  <c r="BR20"/>
  <c r="BP21"/>
  <c r="BQ21"/>
  <c r="BR21"/>
  <c r="BP22"/>
  <c r="BQ22"/>
  <c r="BR22"/>
  <c r="BP23"/>
  <c r="BQ23"/>
  <c r="BR23"/>
  <c r="BP24"/>
  <c r="BQ24"/>
  <c r="BR24"/>
  <c r="BL20"/>
  <c r="BM20"/>
  <c r="BN20"/>
  <c r="BL21"/>
  <c r="BM21"/>
  <c r="BN21"/>
  <c r="BL22"/>
  <c r="BM22"/>
  <c r="BN22"/>
  <c r="BL23"/>
  <c r="BM23"/>
  <c r="BN23"/>
  <c r="BL24"/>
  <c r="BM24"/>
  <c r="BN24"/>
  <c r="BH20"/>
  <c r="BI20"/>
  <c r="BJ20"/>
  <c r="BH21"/>
  <c r="BI21"/>
  <c r="BJ21"/>
  <c r="BH22"/>
  <c r="BI22"/>
  <c r="BJ22"/>
  <c r="BH23"/>
  <c r="BI23"/>
  <c r="BJ23"/>
  <c r="BH24"/>
  <c r="BI24"/>
  <c r="BJ24"/>
  <c r="BD20"/>
  <c r="BE20"/>
  <c r="BF20"/>
  <c r="BD21"/>
  <c r="BE21"/>
  <c r="BF21"/>
  <c r="BD22"/>
  <c r="BE22"/>
  <c r="BF22"/>
  <c r="BD23"/>
  <c r="BE23"/>
  <c r="BF23"/>
  <c r="BD24"/>
  <c r="BE24"/>
  <c r="BF24"/>
  <c r="AZ20"/>
  <c r="BA20"/>
  <c r="BB20"/>
  <c r="AZ21"/>
  <c r="BA21"/>
  <c r="BB21"/>
  <c r="AZ22"/>
  <c r="BA22"/>
  <c r="BB22"/>
  <c r="AZ23"/>
  <c r="BA23"/>
  <c r="BB23"/>
  <c r="AZ24"/>
  <c r="BA24"/>
  <c r="BB24"/>
  <c r="AV20"/>
  <c r="AW20"/>
  <c r="AX20"/>
  <c r="AV21"/>
  <c r="AW21"/>
  <c r="AX21"/>
  <c r="AV22"/>
  <c r="AW22"/>
  <c r="AX22"/>
  <c r="AV23"/>
  <c r="AW23"/>
  <c r="AX23"/>
  <c r="AV24"/>
  <c r="AW24"/>
  <c r="AX24"/>
  <c r="AR20"/>
  <c r="AS20"/>
  <c r="AT20"/>
  <c r="AR21"/>
  <c r="AS21"/>
  <c r="AT21"/>
  <c r="AR22"/>
  <c r="AS22"/>
  <c r="AT22"/>
  <c r="AR23"/>
  <c r="AS23"/>
  <c r="AT23"/>
  <c r="AR24"/>
  <c r="AS24"/>
  <c r="AT24"/>
  <c r="AN20"/>
  <c r="AO20"/>
  <c r="AP20"/>
  <c r="AN21"/>
  <c r="AO21"/>
  <c r="AP21"/>
  <c r="AN22"/>
  <c r="AO22"/>
  <c r="AP22"/>
  <c r="AN23"/>
  <c r="AO23"/>
  <c r="AP23"/>
  <c r="AN24"/>
  <c r="AO24"/>
  <c r="AP24"/>
  <c r="AJ20"/>
  <c r="AK20"/>
  <c r="AL20"/>
  <c r="AJ21"/>
  <c r="AK21"/>
  <c r="AL21"/>
  <c r="AJ22"/>
  <c r="AK22"/>
  <c r="AL22"/>
  <c r="AJ23"/>
  <c r="AK23"/>
  <c r="AL23"/>
  <c r="AJ24"/>
  <c r="AK24"/>
  <c r="AL24"/>
  <c r="AF20"/>
  <c r="AG20"/>
  <c r="AH20"/>
  <c r="AF21"/>
  <c r="AG21"/>
  <c r="AH21"/>
  <c r="AF22"/>
  <c r="AG22"/>
  <c r="AH22"/>
  <c r="AF23"/>
  <c r="AG23"/>
  <c r="AH23"/>
  <c r="AF24"/>
  <c r="AG24"/>
  <c r="AH24"/>
  <c r="AB20"/>
  <c r="AC20"/>
  <c r="AD20"/>
  <c r="AB21"/>
  <c r="AC21"/>
  <c r="AD21"/>
  <c r="AB22"/>
  <c r="AC22"/>
  <c r="AD22"/>
  <c r="AB23"/>
  <c r="AC23"/>
  <c r="AD23"/>
  <c r="AB24"/>
  <c r="AC24"/>
  <c r="AD24"/>
  <c r="X20"/>
  <c r="Y20"/>
  <c r="Z20"/>
  <c r="X21"/>
  <c r="Y21"/>
  <c r="Z21"/>
  <c r="X22"/>
  <c r="Y22"/>
  <c r="Z22"/>
  <c r="X23"/>
  <c r="Y23"/>
  <c r="Z23"/>
  <c r="X24"/>
  <c r="Y24"/>
  <c r="Z24"/>
  <c r="T20"/>
  <c r="U20"/>
  <c r="V20"/>
  <c r="T21"/>
  <c r="U21"/>
  <c r="V21"/>
  <c r="T22"/>
  <c r="U22"/>
  <c r="V22"/>
  <c r="T23"/>
  <c r="U23"/>
  <c r="V23"/>
  <c r="T24"/>
  <c r="U24"/>
  <c r="V24"/>
  <c r="P20"/>
  <c r="Q20"/>
  <c r="R20"/>
  <c r="P21"/>
  <c r="Q21"/>
  <c r="R21"/>
  <c r="P22"/>
  <c r="Q22"/>
  <c r="R22"/>
  <c r="P23"/>
  <c r="Q23"/>
  <c r="R23"/>
  <c r="P24"/>
  <c r="Q24"/>
  <c r="R24"/>
  <c r="L20"/>
  <c r="M20"/>
  <c r="N20"/>
  <c r="L21"/>
  <c r="M21"/>
  <c r="N21"/>
  <c r="L22"/>
  <c r="M22"/>
  <c r="N22"/>
  <c r="L23"/>
  <c r="M23"/>
  <c r="N23"/>
  <c r="L24"/>
  <c r="M24"/>
  <c r="N24"/>
  <c r="H20"/>
  <c r="I20"/>
  <c r="J20"/>
  <c r="H21"/>
  <c r="I21"/>
  <c r="J21"/>
  <c r="H22"/>
  <c r="I22"/>
  <c r="J22"/>
  <c r="H23"/>
  <c r="I23"/>
  <c r="J23"/>
  <c r="H24"/>
  <c r="I24"/>
  <c r="J24"/>
  <c r="D20"/>
  <c r="E20"/>
  <c r="F20"/>
  <c r="D21"/>
  <c r="E21"/>
  <c r="F21"/>
  <c r="D22"/>
  <c r="E22"/>
  <c r="F22"/>
  <c r="D23"/>
  <c r="E23"/>
  <c r="F23"/>
  <c r="D24"/>
  <c r="E24"/>
  <c r="F24"/>
  <c r="EP31" l="1"/>
  <c r="EP27"/>
  <c r="EP33"/>
  <c r="EP37"/>
  <c r="EP41"/>
  <c r="EN24"/>
  <c r="EO23"/>
  <c r="EM23"/>
  <c r="EQ23" s="1"/>
  <c r="EN22"/>
  <c r="EO21"/>
  <c r="EN20"/>
  <c r="EP25"/>
  <c r="EM21"/>
  <c r="EQ21" s="1"/>
  <c r="EO24"/>
  <c r="EM24"/>
  <c r="EQ24" s="1"/>
  <c r="EN23"/>
  <c r="EO22"/>
  <c r="EM22"/>
  <c r="EQ22" s="1"/>
  <c r="EN21"/>
  <c r="EO20"/>
  <c r="EM20"/>
  <c r="EQ20" s="1"/>
  <c r="EJ6"/>
  <c r="EK6"/>
  <c r="EL6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O14" s="1"/>
  <c r="EJ15"/>
  <c r="EK15"/>
  <c r="EL15"/>
  <c r="EJ16"/>
  <c r="EK16"/>
  <c r="EL16"/>
  <c r="EJ17"/>
  <c r="EK17"/>
  <c r="EL17"/>
  <c r="EJ18"/>
  <c r="EK18"/>
  <c r="EL18"/>
  <c r="EJ19"/>
  <c r="EK19"/>
  <c r="EL19"/>
  <c r="EF6"/>
  <c r="EG6"/>
  <c r="EH6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5"/>
  <c r="EG15"/>
  <c r="EH15"/>
  <c r="EF16"/>
  <c r="EG16"/>
  <c r="EH16"/>
  <c r="EF17"/>
  <c r="EG17"/>
  <c r="EH17"/>
  <c r="EF18"/>
  <c r="EG18"/>
  <c r="EH18"/>
  <c r="EF19"/>
  <c r="EG19"/>
  <c r="EH19"/>
  <c r="EB6"/>
  <c r="EC6"/>
  <c r="ED6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5"/>
  <c r="EC15"/>
  <c r="ED15"/>
  <c r="EB16"/>
  <c r="EC16"/>
  <c r="ED16"/>
  <c r="EB17"/>
  <c r="EC17"/>
  <c r="ED17"/>
  <c r="EB18"/>
  <c r="EC18"/>
  <c r="ED18"/>
  <c r="EB19"/>
  <c r="EC19"/>
  <c r="ED19"/>
  <c r="DX6"/>
  <c r="DY6"/>
  <c r="DZ6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5"/>
  <c r="DY15"/>
  <c r="DZ15"/>
  <c r="DX16"/>
  <c r="DY16"/>
  <c r="DZ16"/>
  <c r="DX17"/>
  <c r="DY17"/>
  <c r="DZ17"/>
  <c r="DX18"/>
  <c r="DY18"/>
  <c r="DZ18"/>
  <c r="DX19"/>
  <c r="DY19"/>
  <c r="DZ19"/>
  <c r="DT6"/>
  <c r="DU6"/>
  <c r="DV6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5"/>
  <c r="DU15"/>
  <c r="DV15"/>
  <c r="DT16"/>
  <c r="DU16"/>
  <c r="DV16"/>
  <c r="DT17"/>
  <c r="DU17"/>
  <c r="DV17"/>
  <c r="DT18"/>
  <c r="DU18"/>
  <c r="DV18"/>
  <c r="DT19"/>
  <c r="DU19"/>
  <c r="DV19"/>
  <c r="DP6"/>
  <c r="DQ6"/>
  <c r="DR6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EN14"/>
  <c r="DP15"/>
  <c r="DQ15"/>
  <c r="DR15"/>
  <c r="DP16"/>
  <c r="DQ16"/>
  <c r="DR16"/>
  <c r="DP17"/>
  <c r="DQ17"/>
  <c r="DR17"/>
  <c r="DP18"/>
  <c r="DQ18"/>
  <c r="DR18"/>
  <c r="DP19"/>
  <c r="DQ19"/>
  <c r="DR19"/>
  <c r="DL6"/>
  <c r="DM6"/>
  <c r="DN6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5"/>
  <c r="DM15"/>
  <c r="DN15"/>
  <c r="DL16"/>
  <c r="DM16"/>
  <c r="DN16"/>
  <c r="DL17"/>
  <c r="DM17"/>
  <c r="DN17"/>
  <c r="DL18"/>
  <c r="DM18"/>
  <c r="DN18"/>
  <c r="DL19"/>
  <c r="DM19"/>
  <c r="DN19"/>
  <c r="DH6"/>
  <c r="DI6"/>
  <c r="DJ6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5"/>
  <c r="DI15"/>
  <c r="DJ15"/>
  <c r="DH16"/>
  <c r="DI16"/>
  <c r="DJ16"/>
  <c r="DH17"/>
  <c r="DI17"/>
  <c r="DJ17"/>
  <c r="DH18"/>
  <c r="DI18"/>
  <c r="DJ18"/>
  <c r="DH19"/>
  <c r="DI19"/>
  <c r="DJ19"/>
  <c r="DD6"/>
  <c r="DE6"/>
  <c r="DF6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EM14"/>
  <c r="EQ14" s="1"/>
  <c r="DD15"/>
  <c r="DE15"/>
  <c r="DF15"/>
  <c r="DD16"/>
  <c r="DE16"/>
  <c r="DF16"/>
  <c r="DD17"/>
  <c r="DE17"/>
  <c r="DF17"/>
  <c r="DD18"/>
  <c r="DE18"/>
  <c r="DF18"/>
  <c r="DD19"/>
  <c r="DE19"/>
  <c r="DF19"/>
  <c r="CZ6"/>
  <c r="DA6"/>
  <c r="DB6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5"/>
  <c r="DA15"/>
  <c r="DB15"/>
  <c r="CZ16"/>
  <c r="DA16"/>
  <c r="DB16"/>
  <c r="CZ17"/>
  <c r="DA17"/>
  <c r="DB17"/>
  <c r="CZ18"/>
  <c r="DA18"/>
  <c r="DB18"/>
  <c r="CZ19"/>
  <c r="DA19"/>
  <c r="DB19"/>
  <c r="CV6"/>
  <c r="CW6"/>
  <c r="CX6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5"/>
  <c r="CW15"/>
  <c r="CX15"/>
  <c r="CV16"/>
  <c r="CW16"/>
  <c r="CX16"/>
  <c r="CV17"/>
  <c r="CW17"/>
  <c r="CX17"/>
  <c r="CV18"/>
  <c r="CW18"/>
  <c r="CX18"/>
  <c r="CV19"/>
  <c r="CW19"/>
  <c r="CX19"/>
  <c r="CR6"/>
  <c r="CS6"/>
  <c r="CT6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5"/>
  <c r="CS15"/>
  <c r="CT15"/>
  <c r="CR16"/>
  <c r="CS16"/>
  <c r="CT16"/>
  <c r="CR17"/>
  <c r="CS17"/>
  <c r="CT17"/>
  <c r="CR18"/>
  <c r="CS18"/>
  <c r="CT18"/>
  <c r="CR19"/>
  <c r="CS19"/>
  <c r="CT19"/>
  <c r="CN6"/>
  <c r="CO6"/>
  <c r="CP6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5"/>
  <c r="CO15"/>
  <c r="CP15"/>
  <c r="CN16"/>
  <c r="CO16"/>
  <c r="CP16"/>
  <c r="CN17"/>
  <c r="CO17"/>
  <c r="CP17"/>
  <c r="CN18"/>
  <c r="CO18"/>
  <c r="CP18"/>
  <c r="CN19"/>
  <c r="CO19"/>
  <c r="CP19"/>
  <c r="CJ6"/>
  <c r="CK6"/>
  <c r="CL6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5"/>
  <c r="CK15"/>
  <c r="CL15"/>
  <c r="CJ16"/>
  <c r="CK16"/>
  <c r="CL16"/>
  <c r="CJ17"/>
  <c r="CK17"/>
  <c r="CL17"/>
  <c r="CJ18"/>
  <c r="CK18"/>
  <c r="CL18"/>
  <c r="CJ19"/>
  <c r="CK19"/>
  <c r="CL19"/>
  <c r="CF6"/>
  <c r="CG6"/>
  <c r="CH6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5"/>
  <c r="CG15"/>
  <c r="CH15"/>
  <c r="CF16"/>
  <c r="CG16"/>
  <c r="CH16"/>
  <c r="CF17"/>
  <c r="CG17"/>
  <c r="CH17"/>
  <c r="CF18"/>
  <c r="CG18"/>
  <c r="CH18"/>
  <c r="CF19"/>
  <c r="CG19"/>
  <c r="CH19"/>
  <c r="CB6"/>
  <c r="CC6"/>
  <c r="CD6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5"/>
  <c r="CC15"/>
  <c r="CD15"/>
  <c r="CB16"/>
  <c r="CC16"/>
  <c r="CD16"/>
  <c r="CB17"/>
  <c r="CC17"/>
  <c r="CD17"/>
  <c r="CB18"/>
  <c r="CC18"/>
  <c r="CD18"/>
  <c r="CB19"/>
  <c r="CC19"/>
  <c r="CD19"/>
  <c r="BX6"/>
  <c r="BY6"/>
  <c r="BZ6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5"/>
  <c r="BY15"/>
  <c r="BZ15"/>
  <c r="BX16"/>
  <c r="BY16"/>
  <c r="BZ16"/>
  <c r="BX17"/>
  <c r="BY17"/>
  <c r="BZ17"/>
  <c r="BX18"/>
  <c r="BY18"/>
  <c r="BZ18"/>
  <c r="BX19"/>
  <c r="BY19"/>
  <c r="BZ19"/>
  <c r="BT6"/>
  <c r="BU6"/>
  <c r="BV6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5"/>
  <c r="BU15"/>
  <c r="BV15"/>
  <c r="BT16"/>
  <c r="BU16"/>
  <c r="BV16"/>
  <c r="BT17"/>
  <c r="BU17"/>
  <c r="BV17"/>
  <c r="BT18"/>
  <c r="BU18"/>
  <c r="BV18"/>
  <c r="BT19"/>
  <c r="BU19"/>
  <c r="BV19"/>
  <c r="BP6"/>
  <c r="BQ6"/>
  <c r="BR6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5"/>
  <c r="BQ15"/>
  <c r="BR15"/>
  <c r="BP16"/>
  <c r="BQ16"/>
  <c r="BR16"/>
  <c r="BP17"/>
  <c r="BQ17"/>
  <c r="BR17"/>
  <c r="BP18"/>
  <c r="BQ18"/>
  <c r="BR18"/>
  <c r="BP19"/>
  <c r="BQ19"/>
  <c r="BR19"/>
  <c r="BL6"/>
  <c r="BM6"/>
  <c r="BN6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5"/>
  <c r="BM15"/>
  <c r="BN15"/>
  <c r="BL16"/>
  <c r="BM16"/>
  <c r="BN16"/>
  <c r="BL17"/>
  <c r="BM17"/>
  <c r="BN17"/>
  <c r="BL18"/>
  <c r="BM18"/>
  <c r="BN18"/>
  <c r="BL19"/>
  <c r="BM19"/>
  <c r="BN19"/>
  <c r="BH6"/>
  <c r="BI6"/>
  <c r="BJ6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5"/>
  <c r="BI15"/>
  <c r="BJ15"/>
  <c r="BH16"/>
  <c r="BI16"/>
  <c r="BJ16"/>
  <c r="BH17"/>
  <c r="BI17"/>
  <c r="BJ17"/>
  <c r="BH18"/>
  <c r="BI18"/>
  <c r="BJ18"/>
  <c r="BH19"/>
  <c r="BI19"/>
  <c r="BJ19"/>
  <c r="BD6"/>
  <c r="BE6"/>
  <c r="BF6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5"/>
  <c r="BE15"/>
  <c r="BF15"/>
  <c r="BD16"/>
  <c r="BE16"/>
  <c r="BF16"/>
  <c r="BD17"/>
  <c r="BE17"/>
  <c r="BF17"/>
  <c r="BD18"/>
  <c r="BE18"/>
  <c r="BF18"/>
  <c r="BD19"/>
  <c r="BE19"/>
  <c r="BF19"/>
  <c r="AZ6"/>
  <c r="BA6"/>
  <c r="BB6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5"/>
  <c r="BA15"/>
  <c r="BB15"/>
  <c r="AZ16"/>
  <c r="BA16"/>
  <c r="BB16"/>
  <c r="AZ17"/>
  <c r="BA17"/>
  <c r="BB17"/>
  <c r="AZ18"/>
  <c r="BA18"/>
  <c r="BB18"/>
  <c r="AZ19"/>
  <c r="BA19"/>
  <c r="BB19"/>
  <c r="AV6"/>
  <c r="AW6"/>
  <c r="AX6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5"/>
  <c r="AW15"/>
  <c r="AX15"/>
  <c r="AV16"/>
  <c r="AW16"/>
  <c r="AX16"/>
  <c r="AV17"/>
  <c r="AW17"/>
  <c r="AX17"/>
  <c r="AV18"/>
  <c r="AW18"/>
  <c r="AX18"/>
  <c r="AV19"/>
  <c r="AW19"/>
  <c r="AX19"/>
  <c r="AR6"/>
  <c r="AS6"/>
  <c r="AT6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5"/>
  <c r="AS15"/>
  <c r="AT15"/>
  <c r="AR16"/>
  <c r="AS16"/>
  <c r="AT16"/>
  <c r="AR17"/>
  <c r="AS17"/>
  <c r="AT17"/>
  <c r="AR18"/>
  <c r="AS18"/>
  <c r="AT18"/>
  <c r="AR19"/>
  <c r="AS19"/>
  <c r="AT19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5"/>
  <c r="AO15"/>
  <c r="AP15"/>
  <c r="AN16"/>
  <c r="AO16"/>
  <c r="AP16"/>
  <c r="AN17"/>
  <c r="AO17"/>
  <c r="AP17"/>
  <c r="AN18"/>
  <c r="AO18"/>
  <c r="AP18"/>
  <c r="AN19"/>
  <c r="AO19"/>
  <c r="AP19"/>
  <c r="AJ6"/>
  <c r="AK6"/>
  <c r="AL6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5"/>
  <c r="AK15"/>
  <c r="AL15"/>
  <c r="AJ16"/>
  <c r="AK16"/>
  <c r="AL16"/>
  <c r="AJ17"/>
  <c r="AK17"/>
  <c r="AL17"/>
  <c r="AJ18"/>
  <c r="AK18"/>
  <c r="AL18"/>
  <c r="AJ19"/>
  <c r="AK19"/>
  <c r="AL19"/>
  <c r="AF6"/>
  <c r="AG6"/>
  <c r="AH6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5"/>
  <c r="AG15"/>
  <c r="AH15"/>
  <c r="AF16"/>
  <c r="AG16"/>
  <c r="AH16"/>
  <c r="AF17"/>
  <c r="AG17"/>
  <c r="AH17"/>
  <c r="AF18"/>
  <c r="AG18"/>
  <c r="AH18"/>
  <c r="AF19"/>
  <c r="AG19"/>
  <c r="AH19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5"/>
  <c r="AC15"/>
  <c r="AD15"/>
  <c r="AB16"/>
  <c r="AC16"/>
  <c r="AD16"/>
  <c r="AB17"/>
  <c r="AC17"/>
  <c r="AD17"/>
  <c r="AB18"/>
  <c r="AC18"/>
  <c r="AD18"/>
  <c r="AB19"/>
  <c r="AC19"/>
  <c r="AD19"/>
  <c r="X6"/>
  <c r="Y6"/>
  <c r="Z6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5"/>
  <c r="Y15"/>
  <c r="Z15"/>
  <c r="X16"/>
  <c r="Y16"/>
  <c r="Z16"/>
  <c r="X17"/>
  <c r="Y17"/>
  <c r="Z17"/>
  <c r="X18"/>
  <c r="Y18"/>
  <c r="Z18"/>
  <c r="X19"/>
  <c r="Y19"/>
  <c r="Z19"/>
  <c r="T6"/>
  <c r="U6"/>
  <c r="V6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5"/>
  <c r="U15"/>
  <c r="V15"/>
  <c r="T16"/>
  <c r="U16"/>
  <c r="V16"/>
  <c r="T17"/>
  <c r="U17"/>
  <c r="V17"/>
  <c r="T18"/>
  <c r="U18"/>
  <c r="V18"/>
  <c r="T19"/>
  <c r="U19"/>
  <c r="V19"/>
  <c r="P6"/>
  <c r="Q6"/>
  <c r="R6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5"/>
  <c r="Q15"/>
  <c r="R15"/>
  <c r="P16"/>
  <c r="Q16"/>
  <c r="R16"/>
  <c r="P17"/>
  <c r="Q17"/>
  <c r="R17"/>
  <c r="P18"/>
  <c r="Q18"/>
  <c r="R18"/>
  <c r="P19"/>
  <c r="Q19"/>
  <c r="R19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5"/>
  <c r="M15"/>
  <c r="N15"/>
  <c r="L16"/>
  <c r="M16"/>
  <c r="N16"/>
  <c r="L17"/>
  <c r="M17"/>
  <c r="N17"/>
  <c r="L18"/>
  <c r="M18"/>
  <c r="N18"/>
  <c r="L19"/>
  <c r="M19"/>
  <c r="N19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5"/>
  <c r="I15"/>
  <c r="J15"/>
  <c r="H16"/>
  <c r="I16"/>
  <c r="J16"/>
  <c r="H17"/>
  <c r="I17"/>
  <c r="J17"/>
  <c r="H18"/>
  <c r="I18"/>
  <c r="J18"/>
  <c r="H19"/>
  <c r="I19"/>
  <c r="J19"/>
  <c r="D6"/>
  <c r="EM6" s="1"/>
  <c r="EQ6" s="1"/>
  <c r="E6"/>
  <c r="F6"/>
  <c r="EO6" s="1"/>
  <c r="D7"/>
  <c r="E7"/>
  <c r="EN7" s="1"/>
  <c r="F7"/>
  <c r="D8"/>
  <c r="EM8" s="1"/>
  <c r="EQ8" s="1"/>
  <c r="E8"/>
  <c r="F8"/>
  <c r="EO8" s="1"/>
  <c r="D9"/>
  <c r="E9"/>
  <c r="EN9" s="1"/>
  <c r="F9"/>
  <c r="D10"/>
  <c r="EM10" s="1"/>
  <c r="EQ10" s="1"/>
  <c r="E10"/>
  <c r="F10"/>
  <c r="EO10" s="1"/>
  <c r="D11"/>
  <c r="E11"/>
  <c r="EN11" s="1"/>
  <c r="F11"/>
  <c r="D12"/>
  <c r="EM12" s="1"/>
  <c r="EQ12" s="1"/>
  <c r="E12"/>
  <c r="F12"/>
  <c r="EO12" s="1"/>
  <c r="D13"/>
  <c r="E13"/>
  <c r="EN13" s="1"/>
  <c r="F13"/>
  <c r="D15"/>
  <c r="EM15" s="1"/>
  <c r="EQ15" s="1"/>
  <c r="E15"/>
  <c r="F15"/>
  <c r="EO15" s="1"/>
  <c r="D16"/>
  <c r="E16"/>
  <c r="EN16" s="1"/>
  <c r="F16"/>
  <c r="D17"/>
  <c r="EM17" s="1"/>
  <c r="EQ17" s="1"/>
  <c r="E17"/>
  <c r="F17"/>
  <c r="EO17" s="1"/>
  <c r="D18"/>
  <c r="E18"/>
  <c r="EN18" s="1"/>
  <c r="F18"/>
  <c r="D19"/>
  <c r="EM19" s="1"/>
  <c r="EQ19" s="1"/>
  <c r="E19"/>
  <c r="F19"/>
  <c r="EO19" s="1"/>
  <c r="EP21" l="1"/>
  <c r="EP23"/>
  <c r="EP24"/>
  <c r="EP20"/>
  <c r="EN19"/>
  <c r="EP19" s="1"/>
  <c r="EO18"/>
  <c r="EM18"/>
  <c r="EQ18" s="1"/>
  <c r="EN17"/>
  <c r="EP17" s="1"/>
  <c r="EO16"/>
  <c r="EM16"/>
  <c r="EQ16" s="1"/>
  <c r="EN15"/>
  <c r="EP15" s="1"/>
  <c r="EO13"/>
  <c r="EM13"/>
  <c r="EQ13" s="1"/>
  <c r="EN12"/>
  <c r="EP12" s="1"/>
  <c r="EO11"/>
  <c r="EM11"/>
  <c r="EQ11" s="1"/>
  <c r="EN10"/>
  <c r="EP10" s="1"/>
  <c r="EO9"/>
  <c r="EM9"/>
  <c r="EQ9" s="1"/>
  <c r="EN8"/>
  <c r="EP8" s="1"/>
  <c r="EO7"/>
  <c r="EM7"/>
  <c r="EQ7" s="1"/>
  <c r="EN6"/>
  <c r="EP6" s="1"/>
  <c r="EP22"/>
  <c r="EP14"/>
  <c r="EP13" l="1"/>
  <c r="EP7"/>
  <c r="EP11"/>
  <c r="EP16"/>
  <c r="EP9"/>
  <c r="EP18"/>
</calcChain>
</file>

<file path=xl/sharedStrings.xml><?xml version="1.0" encoding="utf-8"?>
<sst xmlns="http://schemas.openxmlformats.org/spreadsheetml/2006/main" count="1400" uniqueCount="79">
  <si>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</si>
  <si>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</si>
  <si>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</si>
  <si>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</si>
  <si>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</si>
  <si>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</si>
  <si>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</si>
  <si>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</si>
  <si>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</si>
  <si>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</si>
  <si>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</si>
  <si>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</si>
  <si>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</si>
  <si>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</si>
  <si>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</si>
  <si>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</si>
  <si>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</si>
  <si>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</si>
  <si>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</si>
  <si>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</si>
  <si>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</si>
  <si>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</si>
  <si>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</si>
  <si>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</si>
  <si>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</si>
  <si>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</si>
  <si>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</si>
  <si>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</si>
  <si>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</si>
  <si>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</si>
  <si>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</si>
  <si>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</si>
  <si>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</si>
  <si>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</si>
  <si>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</si>
  <si>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</si>
  <si>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</si>
  <si>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</si>
  <si>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</si>
  <si>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</si>
  <si>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</si>
  <si>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</si>
  <si>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Поіменне голосування депутатів Орджонікідзевської міської ради</t>
  </si>
  <si>
    <t>За</t>
  </si>
  <si>
    <t>№ з/п</t>
  </si>
  <si>
    <t>Звіт про виконання міського бюджету за 1 квартал 2016 року.</t>
  </si>
  <si>
    <t>Про підсумки опалювального сезону 2015/2016 року та  підготовку міських комунальних підприємств та соціальної сфери міста до роботи в осінньо-зимовий період 2016/2017 року</t>
  </si>
  <si>
    <t>Про внесення змін до рішення 3 сесії міської ради 7 скликання від 24.12.2015 року № 3 «Про бюджет м. Орджонікідзе на 2016 рік».</t>
  </si>
  <si>
    <t>Про міську Програму сприяння створенню та діяльності ОСББ у м.Орджонікідзе на 2016-2025 роки.</t>
  </si>
  <si>
    <t>Про порядок переведення квартир малозабезпечених верств населення міста на індивідуальне опалення в рамках Програми децентралізації теплопостачання в місті   Орджонікідзе.</t>
  </si>
  <si>
    <t>Про внесення змін до рішення 10 сесії 6 скликання від 12.07.2011р. № 9 «Про затвердження Положення про порядок передачі в оренду майна, яке належить до комунальної власності територіальної громади  м. Орджонікідзе».</t>
  </si>
  <si>
    <t>Про внесення змін до рішення 4 сесії 7 скликання від 29.01.2016р. № 10 «Про  затвердження переліку  об’єктів, що підлягають приватизації у 2016 році».</t>
  </si>
  <si>
    <t xml:space="preserve">Про внесення доповнень до плану  діяльності з підготовки регуляторних актів по м.Орджонікідзе на 2016 рік. </t>
  </si>
  <si>
    <t>Про обмеження торгівлі алкогольними, слабоалкогольними напоями та пивом на території міста Орджонікідзе.</t>
  </si>
  <si>
    <t>Про  перевезення великовагових вантажів колісними транспортними засобами по дорогах  міста Орджонікідзе.</t>
  </si>
  <si>
    <t>Про передачу на баланс МКП «Саночистка» контейнерів  для сміття.</t>
  </si>
  <si>
    <t>Про реорганізацію комунального дошкільного навчального закладу №23 (ясел-садка) загального типу гуманітарно-естетичного спрямування м.Орджонікідзе Дніпропетровської області та комунального закладу «Середня загальноосвітня школа №8 м.Орджонікідзе Дніпропетровської області» шляхом їх злиття у комунальний заклад «Навчально-виховний комплекс №2 (середня школа І-ІІІ ступенів – дошкільний навчальний заклад) м.Орджонікідзе Дніпропетровської області».</t>
  </si>
  <si>
    <t>Про надання в постійне користування земельної ділянки Орджонікідзевському виправному центру управління Державної пенітенціарної служби України у Дніпропетровській області (№79) по вул. Зонова, 15 на території  Орджонікідзевської міської ради Дніпропетровської області.</t>
  </si>
  <si>
    <t>Про клопотання Товариства з обмеженою відповідальністю «Нікопольська зернова компанія» щодо затвердження проекту землеустрою по відведенню земельної  ділянки в оренду по вул. Нахімова, 6   на території м.Орджонікідзе Дніпропетровської області</t>
  </si>
  <si>
    <t>Про клопотання  малого приватного підприємства «Прогрес-Інвест» щодо надання дозволу на розробку проектів землеустрою щодо відведення земельнихділянок  в  оренду в межах Орджонікідзевської міської ради.</t>
  </si>
  <si>
    <t xml:space="preserve">Про клопотання  фізичної особи-підприємця Цабука Івана Івановича щодо вилучення земельної ділянки по вул. Партизанська, 8-а на території м.Орджонікідзе. </t>
  </si>
  <si>
    <t>Про клопотання  фізичної особи-підприємця Мельник Катерини Михайлівни  щодо надання  дозволу на розробку проекту землеустрою щодо відведення земельної ділянки  в  оренду по вул. Тітова,1-а.</t>
  </si>
  <si>
    <t>Про заяву громадянина Гаврилова Віктора Миколайовича  щодо надання  дозволу на розробку проекту землеустрою щодо відведення земельної ділянки  в  оренду по вул. Партизанська, 2.</t>
  </si>
  <si>
    <t>Про заяви  громадян щодо передачі  у власність та користування  земельних ділянок</t>
  </si>
  <si>
    <t>Про клопотання Публічного акціонерного товариства «Орджонікідзевський гірничо-збагачувальний комбінат» щодо надання згоди на отримання гірничого відводу в межах Орджонікідзевської міської ради.</t>
  </si>
  <si>
    <t>Про   затвердження   Комплексної  програми профілактики злочинності та правопорушень в   місті   Орджонікідзе   на   2016-2020 роки.</t>
  </si>
  <si>
    <t>Про внесення змін до структури органів управління міста та штатного розпису працівників міської ради, виконавчого комітету та його відділів.</t>
  </si>
  <si>
    <t>Про внесення змін до складу адміністративної комісії при виконкомі Орджонікідзевської міської ради 7 скликання</t>
  </si>
  <si>
    <t>Про перейменування Орджонікідзевської міської ради та  її виконавчого комітету.</t>
  </si>
  <si>
    <t>Про звернення до Президента України, Кабінету Міністрів України та Голови Дніпропетровської обласної ради щодо забезпечення фінансування професійно-технічної освіти.</t>
  </si>
  <si>
    <t>Відсутній</t>
  </si>
  <si>
    <t>Вітсутня</t>
  </si>
  <si>
    <t>Утримався</t>
  </si>
  <si>
    <t>Проти</t>
  </si>
  <si>
    <t>утримався</t>
  </si>
  <si>
    <t>утрималася</t>
  </si>
  <si>
    <t xml:space="preserve">утрималася </t>
  </si>
  <si>
    <t xml:space="preserve">Пленарне засідання чергової 7 сесії Орджонікідзевської міської ради </t>
  </si>
  <si>
    <t>28 квітня 2016 року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</si>
</sst>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7"/>
  <sheetViews>
    <sheetView tabSelected="1" zoomScale="60" zoomScaleNormal="60" workbookViewId="0">
      <pane ySplit="5" topLeftCell="A6" activePane="bottomLeft" state="frozen"/>
      <selection pane="bottomLeft" activeCell="BW11" sqref="BW11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78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44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31.5">
      <c r="A6" s="4">
        <v>1</v>
      </c>
      <c r="B6" s="13" t="s">
        <v>45</v>
      </c>
      <c r="C6" s="4" t="s">
        <v>43</v>
      </c>
      <c r="D6" s="6">
        <f t="shared" ref="D6:D19" si="0">IF(C6="За",1,0)</f>
        <v>1</v>
      </c>
      <c r="E6" s="6">
        <f t="shared" ref="E6:E19" si="1">IF(C6="Проти",1,0)</f>
        <v>0</v>
      </c>
      <c r="F6" s="6">
        <f t="shared" ref="F6:F19" si="2">IF(C6="Утримався",1,0)</f>
        <v>0</v>
      </c>
      <c r="G6" s="4" t="s">
        <v>43</v>
      </c>
      <c r="H6" s="6">
        <f t="shared" ref="H6:H19" si="3">IF(G6="За",1,0)</f>
        <v>1</v>
      </c>
      <c r="I6" s="6">
        <f t="shared" ref="I6:I19" si="4">IF(G6="Проти",1,0)</f>
        <v>0</v>
      </c>
      <c r="J6" s="6">
        <f t="shared" ref="J6:J19" si="5">IF(G6="Утримався",1,0)</f>
        <v>0</v>
      </c>
      <c r="K6" s="4" t="s">
        <v>43</v>
      </c>
      <c r="L6" s="6">
        <f t="shared" ref="L6:L19" si="6">IF(K6="За",1,0)</f>
        <v>1</v>
      </c>
      <c r="M6" s="6">
        <f t="shared" ref="M6:M19" si="7">IF(K6="Проти",1,0)</f>
        <v>0</v>
      </c>
      <c r="N6" s="6">
        <f t="shared" ref="N6:N19" si="8">IF(K6="Утримався",1,0)</f>
        <v>0</v>
      </c>
      <c r="O6" s="4" t="s">
        <v>43</v>
      </c>
      <c r="P6" s="6">
        <f t="shared" ref="P6:P19" si="9">IF(O6="За",1,0)</f>
        <v>1</v>
      </c>
      <c r="Q6" s="6">
        <f t="shared" ref="Q6:Q19" si="10">IF(O6="Проти",1,0)</f>
        <v>0</v>
      </c>
      <c r="R6" s="6">
        <f t="shared" ref="R6:R19" si="11">IF(O6="Утримався",1,0)</f>
        <v>0</v>
      </c>
      <c r="S6" s="4" t="s">
        <v>43</v>
      </c>
      <c r="T6" s="6">
        <f t="shared" ref="T6:T19" si="12">IF(S6="За",1,0)</f>
        <v>1</v>
      </c>
      <c r="U6" s="6">
        <f t="shared" ref="U6:U19" si="13">IF(S6="Проти",1,0)</f>
        <v>0</v>
      </c>
      <c r="V6" s="6">
        <f t="shared" ref="V6:V19" si="14">IF(S6="Утримався",1,0)</f>
        <v>0</v>
      </c>
      <c r="W6" s="4" t="s">
        <v>43</v>
      </c>
      <c r="X6" s="6">
        <f t="shared" ref="X6:X19" si="15">IF(W6="За",1,0)</f>
        <v>1</v>
      </c>
      <c r="Y6" s="6">
        <f t="shared" ref="Y6:Y19" si="16">IF(W6="Проти",1,0)</f>
        <v>0</v>
      </c>
      <c r="Z6" s="6">
        <f t="shared" ref="Z6:Z19" si="17">IF(W6="Утримався",1,0)</f>
        <v>0</v>
      </c>
      <c r="AA6" s="4" t="s">
        <v>43</v>
      </c>
      <c r="AB6" s="6">
        <f t="shared" ref="AB6:AB19" si="18">IF(AA6="За",1,0)</f>
        <v>1</v>
      </c>
      <c r="AC6" s="6">
        <f t="shared" ref="AC6:AC19" si="19">IF(AA6="Проти",1,0)</f>
        <v>0</v>
      </c>
      <c r="AD6" s="6">
        <f t="shared" ref="AD6:AD19" si="20">IF(AA6="Утримався",1,0)</f>
        <v>0</v>
      </c>
      <c r="AE6" s="4" t="s">
        <v>43</v>
      </c>
      <c r="AF6" s="6">
        <f t="shared" ref="AF6:AF19" si="21">IF(AE6="За",1,0)</f>
        <v>1</v>
      </c>
      <c r="AG6" s="6">
        <f t="shared" ref="AG6:AG19" si="22">IF(AE6="Проти",1,0)</f>
        <v>0</v>
      </c>
      <c r="AH6" s="6">
        <f t="shared" ref="AH6:AH19" si="23">IF(AE6="Утримався",1,0)</f>
        <v>0</v>
      </c>
      <c r="AI6" s="4" t="s">
        <v>43</v>
      </c>
      <c r="AJ6" s="6">
        <f t="shared" ref="AJ6:AJ19" si="24">IF(AI6="За",1,0)</f>
        <v>1</v>
      </c>
      <c r="AK6" s="6">
        <f t="shared" ref="AK6:AK19" si="25">IF(AI6="Проти",1,0)</f>
        <v>0</v>
      </c>
      <c r="AL6" s="6">
        <f t="shared" ref="AL6:AL19" si="26">IF(AI6="Утримався",1,0)</f>
        <v>0</v>
      </c>
      <c r="AM6" s="4" t="s">
        <v>43</v>
      </c>
      <c r="AN6" s="6">
        <f t="shared" ref="AN6:AN19" si="27">IF(AM6="За",1,0)</f>
        <v>1</v>
      </c>
      <c r="AO6" s="6">
        <f t="shared" ref="AO6:AO19" si="28">IF(AM6="Проти",1,0)</f>
        <v>0</v>
      </c>
      <c r="AP6" s="6">
        <f t="shared" ref="AP6:AP19" si="29">IF(AM6="Утримався",1,0)</f>
        <v>0</v>
      </c>
      <c r="AQ6" s="4" t="s">
        <v>43</v>
      </c>
      <c r="AR6" s="6">
        <f t="shared" ref="AR6:AR19" si="30">IF(AQ6="За",1,0)</f>
        <v>1</v>
      </c>
      <c r="AS6" s="6">
        <f t="shared" ref="AS6:AS19" si="31">IF(AQ6="Проти",1,0)</f>
        <v>0</v>
      </c>
      <c r="AT6" s="6">
        <f t="shared" ref="AT6:AT19" si="32">IF(AQ6="Утримався",1,0)</f>
        <v>0</v>
      </c>
      <c r="AU6" s="4" t="s">
        <v>43</v>
      </c>
      <c r="AV6" s="6">
        <f t="shared" ref="AV6:AV19" si="33">IF(AU6="За",1,0)</f>
        <v>1</v>
      </c>
      <c r="AW6" s="6">
        <f t="shared" ref="AW6:AW19" si="34">IF(AU6="Проти",1,0)</f>
        <v>0</v>
      </c>
      <c r="AX6" s="6">
        <f t="shared" ref="AX6:AX19" si="35">IF(AU6="Утримався",1,0)</f>
        <v>0</v>
      </c>
      <c r="AY6" s="4" t="s">
        <v>43</v>
      </c>
      <c r="AZ6" s="6">
        <f t="shared" ref="AZ6:AZ19" si="36">IF(AY6="За",1,0)</f>
        <v>1</v>
      </c>
      <c r="BA6" s="6">
        <f t="shared" ref="BA6:BA19" si="37">IF(AY6="Проти",1,0)</f>
        <v>0</v>
      </c>
      <c r="BB6" s="6">
        <f t="shared" ref="BB6:BB19" si="38">IF(AY6="Утримався",1,0)</f>
        <v>0</v>
      </c>
      <c r="BC6" s="4" t="s">
        <v>43</v>
      </c>
      <c r="BD6" s="6">
        <f t="shared" ref="BD6:BD19" si="39">IF(BC6="За",1,0)</f>
        <v>1</v>
      </c>
      <c r="BE6" s="6">
        <f t="shared" ref="BE6:BE19" si="40">IF(BC6="Проти",1,0)</f>
        <v>0</v>
      </c>
      <c r="BF6" s="6">
        <f t="shared" ref="BF6:BF19" si="41">IF(BC6="Утримався",1,0)</f>
        <v>0</v>
      </c>
      <c r="BG6" s="4" t="s">
        <v>43</v>
      </c>
      <c r="BH6" s="6">
        <f t="shared" ref="BH6:BH19" si="42">IF(BG6="За",1,0)</f>
        <v>1</v>
      </c>
      <c r="BI6" s="6">
        <f t="shared" ref="BI6:BI19" si="43">IF(BG6="Проти",1,0)</f>
        <v>0</v>
      </c>
      <c r="BJ6" s="6">
        <f t="shared" ref="BJ6:BJ19" si="44">IF(BG6="Утримався",1,0)</f>
        <v>0</v>
      </c>
      <c r="BK6" s="4" t="s">
        <v>43</v>
      </c>
      <c r="BL6" s="6">
        <f t="shared" ref="BL6:BL19" si="45">IF(BK6="За",1,0)</f>
        <v>1</v>
      </c>
      <c r="BM6" s="6">
        <f t="shared" ref="BM6:BM19" si="46">IF(BK6="Проти",1,0)</f>
        <v>0</v>
      </c>
      <c r="BN6" s="6">
        <f t="shared" ref="BN6:BN19" si="47">IF(BK6="Утримався",1,0)</f>
        <v>0</v>
      </c>
      <c r="BO6" s="4" t="s">
        <v>43</v>
      </c>
      <c r="BP6" s="6">
        <f t="shared" ref="BP6:BP19" si="48">IF(BO6="За",1,0)</f>
        <v>1</v>
      </c>
      <c r="BQ6" s="6">
        <f t="shared" ref="BQ6:BQ19" si="49">IF(BO6="Проти",1,0)</f>
        <v>0</v>
      </c>
      <c r="BR6" s="6">
        <f t="shared" ref="BR6:BR19" si="50">IF(BO6="Утримався",1,0)</f>
        <v>0</v>
      </c>
      <c r="BS6" s="4" t="s">
        <v>43</v>
      </c>
      <c r="BT6" s="6">
        <f t="shared" ref="BT6:BT19" si="51">IF(BS6="За",1,0)</f>
        <v>1</v>
      </c>
      <c r="BU6" s="6">
        <f t="shared" ref="BU6:BU19" si="52">IF(BS6="Проти",1,0)</f>
        <v>0</v>
      </c>
      <c r="BV6" s="6">
        <f t="shared" ref="BV6:BV19" si="53">IF(BS6="Утримався",1,0)</f>
        <v>0</v>
      </c>
      <c r="BW6" s="4" t="s">
        <v>43</v>
      </c>
      <c r="BX6" s="6">
        <f t="shared" ref="BX6:BX19" si="54">IF(BW6="За",1,0)</f>
        <v>1</v>
      </c>
      <c r="BY6" s="6">
        <f t="shared" ref="BY6:BY19" si="55">IF(BW6="Проти",1,0)</f>
        <v>0</v>
      </c>
      <c r="BZ6" s="6">
        <f t="shared" ref="BZ6:BZ19" si="56">IF(BW6="Утримався",1,0)</f>
        <v>0</v>
      </c>
      <c r="CA6" s="4" t="s">
        <v>43</v>
      </c>
      <c r="CB6" s="6">
        <f t="shared" ref="CB6:CB19" si="57">IF(CA6="За",1,0)</f>
        <v>1</v>
      </c>
      <c r="CC6" s="6">
        <f t="shared" ref="CC6:CC19" si="58">IF(CA6="Проти",1,0)</f>
        <v>0</v>
      </c>
      <c r="CD6" s="6">
        <f t="shared" ref="CD6:CD19" si="59">IF(CA6="Утримався",1,0)</f>
        <v>0</v>
      </c>
      <c r="CE6" s="4" t="s">
        <v>43</v>
      </c>
      <c r="CF6" s="6">
        <f t="shared" ref="CF6:CF19" si="60">IF(CE6="За",1,0)</f>
        <v>1</v>
      </c>
      <c r="CG6" s="6">
        <f t="shared" ref="CG6:CG19" si="61">IF(CE6="Проти",1,0)</f>
        <v>0</v>
      </c>
      <c r="CH6" s="6">
        <f t="shared" ref="CH6:CH19" si="62">IF(CE6="Утримався",1,0)</f>
        <v>0</v>
      </c>
      <c r="CI6" s="4" t="s">
        <v>70</v>
      </c>
      <c r="CJ6" s="6">
        <f t="shared" ref="CJ6:CJ19" si="63">IF(CI6="За",1,0)</f>
        <v>0</v>
      </c>
      <c r="CK6" s="6">
        <f t="shared" ref="CK6:CK19" si="64">IF(CI6="Проти",1,0)</f>
        <v>0</v>
      </c>
      <c r="CL6" s="6">
        <f t="shared" ref="CL6:CL19" si="65">IF(CI6="Утримався",1,0)</f>
        <v>0</v>
      </c>
      <c r="CM6" s="4" t="s">
        <v>43</v>
      </c>
      <c r="CN6" s="6">
        <f t="shared" ref="CN6:CN19" si="66">IF(CM6="За",1,0)</f>
        <v>1</v>
      </c>
      <c r="CO6" s="6">
        <f t="shared" ref="CO6:CO19" si="67">IF(CM6="Проти",1,0)</f>
        <v>0</v>
      </c>
      <c r="CP6" s="6">
        <f t="shared" ref="CP6:CP19" si="68">IF(CM6="Утримався",1,0)</f>
        <v>0</v>
      </c>
      <c r="CQ6" s="4" t="s">
        <v>43</v>
      </c>
      <c r="CR6" s="6">
        <f t="shared" ref="CR6:CR19" si="69">IF(CQ6="За",1,0)</f>
        <v>1</v>
      </c>
      <c r="CS6" s="6">
        <f t="shared" ref="CS6:CS19" si="70">IF(CQ6="Проти",1,0)</f>
        <v>0</v>
      </c>
      <c r="CT6" s="6">
        <f t="shared" ref="CT6:CT19" si="71">IF(CQ6="Утримався",1,0)</f>
        <v>0</v>
      </c>
      <c r="CU6" s="4" t="s">
        <v>43</v>
      </c>
      <c r="CV6" s="6">
        <f t="shared" ref="CV6:CV19" si="72">IF(CU6="За",1,0)</f>
        <v>1</v>
      </c>
      <c r="CW6" s="6">
        <f t="shared" ref="CW6:CW19" si="73">IF(CU6="Проти",1,0)</f>
        <v>0</v>
      </c>
      <c r="CX6" s="6">
        <f t="shared" ref="CX6:CX19" si="74">IF(CU6="Утримався",1,0)</f>
        <v>0</v>
      </c>
      <c r="CY6" s="4" t="s">
        <v>43</v>
      </c>
      <c r="CZ6" s="6">
        <f t="shared" ref="CZ6:CZ19" si="75">IF(CY6="За",1,0)</f>
        <v>1</v>
      </c>
      <c r="DA6" s="6">
        <f t="shared" ref="DA6:DA19" si="76">IF(CY6="Проти",1,0)</f>
        <v>0</v>
      </c>
      <c r="DB6" s="6">
        <f t="shared" ref="DB6:DB19" si="77">IF(CY6="Утримався",1,0)</f>
        <v>0</v>
      </c>
      <c r="DC6" s="4" t="s">
        <v>43</v>
      </c>
      <c r="DD6" s="6">
        <f t="shared" ref="DD6:DD19" si="78">IF(DC6="За",1,0)</f>
        <v>1</v>
      </c>
      <c r="DE6" s="6">
        <f t="shared" ref="DE6:DE19" si="79">IF(DC6="Проти",1,0)</f>
        <v>0</v>
      </c>
      <c r="DF6" s="6">
        <f t="shared" ref="DF6:DF19" si="80">IF(DC6="Утримався",1,0)</f>
        <v>0</v>
      </c>
      <c r="DG6" s="4" t="s">
        <v>71</v>
      </c>
      <c r="DH6" s="6">
        <f t="shared" ref="DH6:DH19" si="81">IF(DG6="За",1,0)</f>
        <v>0</v>
      </c>
      <c r="DI6" s="6">
        <f t="shared" ref="DI6:DI19" si="82">IF(DG6="Проти",1,0)</f>
        <v>0</v>
      </c>
      <c r="DJ6" s="6">
        <f t="shared" ref="DJ6:DJ19" si="83">IF(DG6="Утримався",1,0)</f>
        <v>0</v>
      </c>
      <c r="DK6" s="4" t="s">
        <v>43</v>
      </c>
      <c r="DL6" s="6">
        <f t="shared" ref="DL6:DL19" si="84">IF(DK6="За",1,0)</f>
        <v>1</v>
      </c>
      <c r="DM6" s="6">
        <f t="shared" ref="DM6:DM19" si="85">IF(DK6="Проти",1,0)</f>
        <v>0</v>
      </c>
      <c r="DN6" s="6">
        <f t="shared" ref="DN6:DN19" si="86">IF(DK6="Утримався",1,0)</f>
        <v>0</v>
      </c>
      <c r="DO6" s="4" t="s">
        <v>43</v>
      </c>
      <c r="DP6" s="6">
        <f t="shared" ref="DP6:DP19" si="87">IF(DO6="За",1,0)</f>
        <v>1</v>
      </c>
      <c r="DQ6" s="6">
        <f t="shared" ref="DQ6:DQ19" si="88">IF(DO6="Проти",1,0)</f>
        <v>0</v>
      </c>
      <c r="DR6" s="6">
        <f t="shared" ref="DR6:DR19" si="89">IF(DO6="Утримався",1,0)</f>
        <v>0</v>
      </c>
      <c r="DS6" s="4" t="s">
        <v>43</v>
      </c>
      <c r="DT6" s="6">
        <f t="shared" ref="DT6:DT19" si="90">IF(DS6="За",1,0)</f>
        <v>1</v>
      </c>
      <c r="DU6" s="6">
        <f t="shared" ref="DU6:DU19" si="91">IF(DS6="Проти",1,0)</f>
        <v>0</v>
      </c>
      <c r="DV6" s="6">
        <f t="shared" ref="DV6:DV19" si="92">IF(DS6="Утримався",1,0)</f>
        <v>0</v>
      </c>
      <c r="DW6" s="4" t="s">
        <v>43</v>
      </c>
      <c r="DX6" s="6">
        <f t="shared" ref="DX6:DX19" si="93">IF(DW6="За",1,0)</f>
        <v>1</v>
      </c>
      <c r="DY6" s="6">
        <f t="shared" ref="DY6:DY19" si="94">IF(DW6="Проти",1,0)</f>
        <v>0</v>
      </c>
      <c r="DZ6" s="6">
        <f t="shared" ref="DZ6:DZ19" si="95">IF(DW6="Утримався",1,0)</f>
        <v>0</v>
      </c>
      <c r="EA6" s="4" t="s">
        <v>43</v>
      </c>
      <c r="EB6" s="6">
        <f t="shared" ref="EB6:EB19" si="96">IF(EA6="За",1,0)</f>
        <v>1</v>
      </c>
      <c r="EC6" s="6">
        <f t="shared" ref="EC6:EC19" si="97">IF(EA6="Проти",1,0)</f>
        <v>0</v>
      </c>
      <c r="ED6" s="6">
        <f t="shared" ref="ED6:ED19" si="98">IF(EA6="Утримався",1,0)</f>
        <v>0</v>
      </c>
      <c r="EE6" s="4" t="s">
        <v>43</v>
      </c>
      <c r="EF6" s="6">
        <f t="shared" ref="EF6:EF19" si="99">IF(EE6="За",1,0)</f>
        <v>1</v>
      </c>
      <c r="EG6" s="6">
        <f t="shared" ref="EG6:EG19" si="100">IF(EE6="Проти",1,0)</f>
        <v>0</v>
      </c>
      <c r="EH6" s="6">
        <f t="shared" ref="EH6:EH19" si="101">IF(EE6="Утримався",1,0)</f>
        <v>0</v>
      </c>
      <c r="EI6" s="4" t="s">
        <v>43</v>
      </c>
      <c r="EJ6" s="6">
        <f t="shared" ref="EJ6:EJ19" si="102">IF(EI6="За",1,0)</f>
        <v>1</v>
      </c>
      <c r="EK6" s="6">
        <f t="shared" ref="EK6:EK19" si="103">IF(EI6="Проти",1,0)</f>
        <v>0</v>
      </c>
      <c r="EL6" s="6">
        <f t="shared" ref="EL6:EL19" si="104">IF(EI6="Утримався",1,0)</f>
        <v>0</v>
      </c>
      <c r="EM6" s="6">
        <f t="shared" ref="EM6:EM43" si="105">SUM(D6,H6,L6,P6,T6,X6,AB6,AF6,AJ6,AN6,AR6,AV6,AZ6,BD6,BH6,BL6,BP6,BT6,BX6,CB6,CF6,CJ6,CN6,CR6,CV6,CZ6,DD6,DH6,DL6,DP6,DT6,DX6,EB6,EF6,EJ6)</f>
        <v>33</v>
      </c>
      <c r="EN6" s="6">
        <f t="shared" ref="EN6:EN43" si="106">SUM(EK6,EG6,EC6,DY6,DU6,DQ6,DM6,DI6,DE6,DA6,CW6,CS6,CO6,CK6,CG6,CC6,BY6,BU6,BQ6,BM6,BI6,BE6,BA6,AW6,AS6,AO6,AK6,AG6,AC6,Y6,U6,Q6,M6,I6,E6)</f>
        <v>0</v>
      </c>
      <c r="EO6" s="6">
        <f t="shared" ref="EO6:EO43" si="107">SUM(EL6,EH6,ED6,DZ6,DV6,DR6,DN6,DJ6,DF6,DB6,CX6,CT6,CP6,CL6,CH6,CD6,BZ6,BV6,BR6,BN6,BJ6,BF6,BB6,AX6,AT6,AP6,AL6,AH6,AD6,Z6,V6,R6,N6,J6,F6)</f>
        <v>0</v>
      </c>
      <c r="EP6" s="6">
        <f t="shared" ref="EP6:EP43" si="108">SUM(EO6,EN6,EM6)</f>
        <v>33</v>
      </c>
      <c r="EQ6" s="6" t="str">
        <f t="shared" ref="EQ6:EQ43" si="109">IF(EM6&gt;17,"Прийнято","Не прийнято")</f>
        <v>Прийнято</v>
      </c>
    </row>
    <row r="7" spans="1:147" ht="63">
      <c r="A7" s="4">
        <v>2</v>
      </c>
      <c r="B7" s="14" t="s">
        <v>46</v>
      </c>
      <c r="C7" s="4" t="s">
        <v>43</v>
      </c>
      <c r="D7" s="6">
        <f t="shared" si="0"/>
        <v>1</v>
      </c>
      <c r="E7" s="6">
        <f t="shared" si="1"/>
        <v>0</v>
      </c>
      <c r="F7" s="6">
        <f t="shared" si="2"/>
        <v>0</v>
      </c>
      <c r="G7" s="4" t="s">
        <v>43</v>
      </c>
      <c r="H7" s="6">
        <f t="shared" si="3"/>
        <v>1</v>
      </c>
      <c r="I7" s="6">
        <f t="shared" si="4"/>
        <v>0</v>
      </c>
      <c r="J7" s="6">
        <f t="shared" si="5"/>
        <v>0</v>
      </c>
      <c r="K7" s="4" t="s">
        <v>43</v>
      </c>
      <c r="L7" s="6">
        <f t="shared" si="6"/>
        <v>1</v>
      </c>
      <c r="M7" s="6">
        <f t="shared" si="7"/>
        <v>0</v>
      </c>
      <c r="N7" s="6">
        <f t="shared" si="8"/>
        <v>0</v>
      </c>
      <c r="O7" s="4" t="s">
        <v>43</v>
      </c>
      <c r="P7" s="6">
        <f t="shared" si="9"/>
        <v>1</v>
      </c>
      <c r="Q7" s="6">
        <f t="shared" si="10"/>
        <v>0</v>
      </c>
      <c r="R7" s="6">
        <f t="shared" si="11"/>
        <v>0</v>
      </c>
      <c r="S7" s="4" t="s">
        <v>43</v>
      </c>
      <c r="T7" s="6">
        <f t="shared" si="12"/>
        <v>1</v>
      </c>
      <c r="U7" s="6">
        <f t="shared" si="13"/>
        <v>0</v>
      </c>
      <c r="V7" s="6">
        <f t="shared" si="14"/>
        <v>0</v>
      </c>
      <c r="W7" s="4" t="s">
        <v>43</v>
      </c>
      <c r="X7" s="6">
        <f t="shared" si="15"/>
        <v>1</v>
      </c>
      <c r="Y7" s="6">
        <f t="shared" si="16"/>
        <v>0</v>
      </c>
      <c r="Z7" s="6">
        <f t="shared" si="17"/>
        <v>0</v>
      </c>
      <c r="AA7" s="4" t="s">
        <v>43</v>
      </c>
      <c r="AB7" s="6">
        <f t="shared" si="18"/>
        <v>1</v>
      </c>
      <c r="AC7" s="6">
        <f t="shared" si="19"/>
        <v>0</v>
      </c>
      <c r="AD7" s="6">
        <f t="shared" si="20"/>
        <v>0</v>
      </c>
      <c r="AE7" s="4" t="s">
        <v>43</v>
      </c>
      <c r="AF7" s="6">
        <f t="shared" si="21"/>
        <v>1</v>
      </c>
      <c r="AG7" s="6">
        <f t="shared" si="22"/>
        <v>0</v>
      </c>
      <c r="AH7" s="6">
        <f t="shared" si="23"/>
        <v>0</v>
      </c>
      <c r="AI7" s="4" t="s">
        <v>43</v>
      </c>
      <c r="AJ7" s="6">
        <f t="shared" si="24"/>
        <v>1</v>
      </c>
      <c r="AK7" s="6">
        <f t="shared" si="25"/>
        <v>0</v>
      </c>
      <c r="AL7" s="6">
        <f t="shared" si="26"/>
        <v>0</v>
      </c>
      <c r="AM7" s="4" t="s">
        <v>43</v>
      </c>
      <c r="AN7" s="6">
        <f t="shared" si="27"/>
        <v>1</v>
      </c>
      <c r="AO7" s="6">
        <f t="shared" si="28"/>
        <v>0</v>
      </c>
      <c r="AP7" s="6">
        <f t="shared" si="29"/>
        <v>0</v>
      </c>
      <c r="AQ7" s="4" t="s">
        <v>43</v>
      </c>
      <c r="AR7" s="6">
        <f t="shared" si="30"/>
        <v>1</v>
      </c>
      <c r="AS7" s="6">
        <f t="shared" si="31"/>
        <v>0</v>
      </c>
      <c r="AT7" s="6">
        <f t="shared" si="32"/>
        <v>0</v>
      </c>
      <c r="AU7" s="4" t="s">
        <v>43</v>
      </c>
      <c r="AV7" s="6">
        <f t="shared" si="33"/>
        <v>1</v>
      </c>
      <c r="AW7" s="6">
        <f t="shared" si="34"/>
        <v>0</v>
      </c>
      <c r="AX7" s="6">
        <f t="shared" si="35"/>
        <v>0</v>
      </c>
      <c r="AY7" s="4" t="s">
        <v>43</v>
      </c>
      <c r="AZ7" s="6">
        <f t="shared" si="36"/>
        <v>1</v>
      </c>
      <c r="BA7" s="6">
        <f t="shared" si="37"/>
        <v>0</v>
      </c>
      <c r="BB7" s="6">
        <f t="shared" si="38"/>
        <v>0</v>
      </c>
      <c r="BC7" s="4" t="s">
        <v>43</v>
      </c>
      <c r="BD7" s="6">
        <f t="shared" si="39"/>
        <v>1</v>
      </c>
      <c r="BE7" s="6">
        <f t="shared" si="40"/>
        <v>0</v>
      </c>
      <c r="BF7" s="6">
        <f t="shared" si="41"/>
        <v>0</v>
      </c>
      <c r="BG7" s="4" t="s">
        <v>43</v>
      </c>
      <c r="BH7" s="6">
        <f t="shared" si="42"/>
        <v>1</v>
      </c>
      <c r="BI7" s="6">
        <f t="shared" si="43"/>
        <v>0</v>
      </c>
      <c r="BJ7" s="6">
        <f t="shared" si="44"/>
        <v>0</v>
      </c>
      <c r="BK7" s="4" t="s">
        <v>43</v>
      </c>
      <c r="BL7" s="6">
        <f t="shared" si="45"/>
        <v>1</v>
      </c>
      <c r="BM7" s="6">
        <f t="shared" si="46"/>
        <v>0</v>
      </c>
      <c r="BN7" s="6">
        <f t="shared" si="47"/>
        <v>0</v>
      </c>
      <c r="BO7" s="4" t="s">
        <v>43</v>
      </c>
      <c r="BP7" s="6">
        <f t="shared" si="48"/>
        <v>1</v>
      </c>
      <c r="BQ7" s="6">
        <f t="shared" si="49"/>
        <v>0</v>
      </c>
      <c r="BR7" s="6">
        <f t="shared" si="50"/>
        <v>0</v>
      </c>
      <c r="BS7" s="4" t="s">
        <v>43</v>
      </c>
      <c r="BT7" s="6">
        <f t="shared" si="51"/>
        <v>1</v>
      </c>
      <c r="BU7" s="6">
        <f t="shared" si="52"/>
        <v>0</v>
      </c>
      <c r="BV7" s="6">
        <f t="shared" si="53"/>
        <v>0</v>
      </c>
      <c r="BW7" s="4" t="s">
        <v>43</v>
      </c>
      <c r="BX7" s="6">
        <f t="shared" si="54"/>
        <v>1</v>
      </c>
      <c r="BY7" s="6">
        <f t="shared" si="55"/>
        <v>0</v>
      </c>
      <c r="BZ7" s="6">
        <f t="shared" si="56"/>
        <v>0</v>
      </c>
      <c r="CA7" s="4" t="s">
        <v>43</v>
      </c>
      <c r="CB7" s="6">
        <f t="shared" si="57"/>
        <v>1</v>
      </c>
      <c r="CC7" s="6">
        <f t="shared" si="58"/>
        <v>0</v>
      </c>
      <c r="CD7" s="6">
        <f t="shared" si="59"/>
        <v>0</v>
      </c>
      <c r="CE7" s="4" t="s">
        <v>43</v>
      </c>
      <c r="CF7" s="6">
        <f t="shared" si="60"/>
        <v>1</v>
      </c>
      <c r="CG7" s="6">
        <f t="shared" si="61"/>
        <v>0</v>
      </c>
      <c r="CH7" s="6">
        <f t="shared" si="62"/>
        <v>0</v>
      </c>
      <c r="CI7" s="4" t="s">
        <v>70</v>
      </c>
      <c r="CJ7" s="6">
        <f t="shared" si="63"/>
        <v>0</v>
      </c>
      <c r="CK7" s="6">
        <f t="shared" si="64"/>
        <v>0</v>
      </c>
      <c r="CL7" s="6">
        <f t="shared" si="65"/>
        <v>0</v>
      </c>
      <c r="CM7" s="4" t="s">
        <v>43</v>
      </c>
      <c r="CN7" s="6">
        <f t="shared" si="66"/>
        <v>1</v>
      </c>
      <c r="CO7" s="6">
        <f t="shared" si="67"/>
        <v>0</v>
      </c>
      <c r="CP7" s="6">
        <f t="shared" si="68"/>
        <v>0</v>
      </c>
      <c r="CQ7" s="4" t="s">
        <v>43</v>
      </c>
      <c r="CR7" s="6">
        <f t="shared" si="69"/>
        <v>1</v>
      </c>
      <c r="CS7" s="6">
        <f t="shared" si="70"/>
        <v>0</v>
      </c>
      <c r="CT7" s="6">
        <f t="shared" si="71"/>
        <v>0</v>
      </c>
      <c r="CU7" s="4" t="s">
        <v>43</v>
      </c>
      <c r="CV7" s="6">
        <f t="shared" si="72"/>
        <v>1</v>
      </c>
      <c r="CW7" s="6">
        <f t="shared" si="73"/>
        <v>0</v>
      </c>
      <c r="CX7" s="6">
        <f t="shared" si="74"/>
        <v>0</v>
      </c>
      <c r="CY7" s="4" t="s">
        <v>43</v>
      </c>
      <c r="CZ7" s="6">
        <f t="shared" si="75"/>
        <v>1</v>
      </c>
      <c r="DA7" s="6">
        <f t="shared" si="76"/>
        <v>0</v>
      </c>
      <c r="DB7" s="6">
        <f t="shared" si="77"/>
        <v>0</v>
      </c>
      <c r="DC7" s="4" t="s">
        <v>43</v>
      </c>
      <c r="DD7" s="6">
        <f t="shared" si="78"/>
        <v>1</v>
      </c>
      <c r="DE7" s="6">
        <f t="shared" si="79"/>
        <v>0</v>
      </c>
      <c r="DF7" s="6">
        <f t="shared" si="80"/>
        <v>0</v>
      </c>
      <c r="DG7" s="4" t="s">
        <v>71</v>
      </c>
      <c r="DH7" s="6">
        <f t="shared" si="81"/>
        <v>0</v>
      </c>
      <c r="DI7" s="6">
        <f t="shared" si="82"/>
        <v>0</v>
      </c>
      <c r="DJ7" s="6">
        <f t="shared" si="83"/>
        <v>0</v>
      </c>
      <c r="DK7" s="4" t="s">
        <v>43</v>
      </c>
      <c r="DL7" s="6">
        <f t="shared" si="84"/>
        <v>1</v>
      </c>
      <c r="DM7" s="6">
        <f t="shared" si="85"/>
        <v>0</v>
      </c>
      <c r="DN7" s="6">
        <f t="shared" si="86"/>
        <v>0</v>
      </c>
      <c r="DO7" s="4" t="s">
        <v>43</v>
      </c>
      <c r="DP7" s="6">
        <f t="shared" si="87"/>
        <v>1</v>
      </c>
      <c r="DQ7" s="6">
        <f t="shared" si="88"/>
        <v>0</v>
      </c>
      <c r="DR7" s="6">
        <f t="shared" si="89"/>
        <v>0</v>
      </c>
      <c r="DS7" s="4" t="s">
        <v>43</v>
      </c>
      <c r="DT7" s="6">
        <f t="shared" si="90"/>
        <v>1</v>
      </c>
      <c r="DU7" s="6">
        <f t="shared" si="91"/>
        <v>0</v>
      </c>
      <c r="DV7" s="6">
        <f t="shared" si="92"/>
        <v>0</v>
      </c>
      <c r="DW7" s="4" t="s">
        <v>43</v>
      </c>
      <c r="DX7" s="6">
        <f t="shared" si="93"/>
        <v>1</v>
      </c>
      <c r="DY7" s="6">
        <f t="shared" si="94"/>
        <v>0</v>
      </c>
      <c r="DZ7" s="6">
        <f t="shared" si="95"/>
        <v>0</v>
      </c>
      <c r="EA7" s="4" t="s">
        <v>43</v>
      </c>
      <c r="EB7" s="6">
        <f t="shared" si="96"/>
        <v>1</v>
      </c>
      <c r="EC7" s="6">
        <f t="shared" si="97"/>
        <v>0</v>
      </c>
      <c r="ED7" s="6">
        <f t="shared" si="98"/>
        <v>0</v>
      </c>
      <c r="EE7" s="4" t="s">
        <v>43</v>
      </c>
      <c r="EF7" s="6">
        <f t="shared" si="99"/>
        <v>1</v>
      </c>
      <c r="EG7" s="6">
        <f t="shared" si="100"/>
        <v>0</v>
      </c>
      <c r="EH7" s="6">
        <f t="shared" si="101"/>
        <v>0</v>
      </c>
      <c r="EI7" s="4" t="s">
        <v>43</v>
      </c>
      <c r="EJ7" s="6">
        <f t="shared" si="102"/>
        <v>1</v>
      </c>
      <c r="EK7" s="6">
        <f t="shared" si="103"/>
        <v>0</v>
      </c>
      <c r="EL7" s="6">
        <f t="shared" si="104"/>
        <v>0</v>
      </c>
      <c r="EM7" s="6">
        <f t="shared" si="105"/>
        <v>33</v>
      </c>
      <c r="EN7" s="6">
        <f t="shared" si="106"/>
        <v>0</v>
      </c>
      <c r="EO7" s="6">
        <f t="shared" si="107"/>
        <v>0</v>
      </c>
      <c r="EP7" s="6">
        <f t="shared" si="108"/>
        <v>33</v>
      </c>
      <c r="EQ7" s="6" t="str">
        <f t="shared" si="109"/>
        <v>Прийнято</v>
      </c>
    </row>
    <row r="8" spans="1:147" ht="47.25">
      <c r="A8" s="4">
        <v>3</v>
      </c>
      <c r="B8" s="13" t="s">
        <v>47</v>
      </c>
      <c r="C8" s="4" t="s">
        <v>43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43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43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43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43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43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43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43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43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43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43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43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43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43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43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43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43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43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43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43</v>
      </c>
      <c r="CB8" s="6">
        <f t="shared" si="57"/>
        <v>1</v>
      </c>
      <c r="CC8" s="6">
        <f t="shared" si="58"/>
        <v>0</v>
      </c>
      <c r="CD8" s="6">
        <f t="shared" si="59"/>
        <v>0</v>
      </c>
      <c r="CE8" s="4" t="s">
        <v>43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70</v>
      </c>
      <c r="CJ8" s="6">
        <f t="shared" si="63"/>
        <v>0</v>
      </c>
      <c r="CK8" s="6">
        <f t="shared" si="64"/>
        <v>0</v>
      </c>
      <c r="CL8" s="6">
        <f t="shared" si="65"/>
        <v>0</v>
      </c>
      <c r="CM8" s="4" t="s">
        <v>43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43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43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43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43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71</v>
      </c>
      <c r="DH8" s="6">
        <f t="shared" si="81"/>
        <v>0</v>
      </c>
      <c r="DI8" s="6">
        <f t="shared" si="82"/>
        <v>0</v>
      </c>
      <c r="DJ8" s="6">
        <f t="shared" si="83"/>
        <v>0</v>
      </c>
      <c r="DK8" s="4" t="s">
        <v>43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43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43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43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43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43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43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33</v>
      </c>
      <c r="EN8" s="6">
        <f t="shared" si="106"/>
        <v>0</v>
      </c>
      <c r="EO8" s="6">
        <f t="shared" si="107"/>
        <v>0</v>
      </c>
      <c r="EP8" s="6">
        <f t="shared" si="108"/>
        <v>33</v>
      </c>
      <c r="EQ8" s="6" t="str">
        <f t="shared" si="109"/>
        <v>Прийнято</v>
      </c>
    </row>
    <row r="9" spans="1:147" ht="42.75" customHeight="1">
      <c r="A9" s="4">
        <v>4</v>
      </c>
      <c r="B9" s="13" t="s">
        <v>48</v>
      </c>
      <c r="C9" s="4" t="s">
        <v>43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43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43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43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43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43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43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43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43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43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43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72</v>
      </c>
      <c r="AV9" s="6">
        <f t="shared" si="33"/>
        <v>0</v>
      </c>
      <c r="AW9" s="6">
        <f t="shared" si="34"/>
        <v>0</v>
      </c>
      <c r="AX9" s="6">
        <f t="shared" si="35"/>
        <v>1</v>
      </c>
      <c r="AY9" s="4" t="s">
        <v>43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43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43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43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43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43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43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43</v>
      </c>
      <c r="CB9" s="6">
        <f t="shared" si="57"/>
        <v>1</v>
      </c>
      <c r="CC9" s="6">
        <f t="shared" si="58"/>
        <v>0</v>
      </c>
      <c r="CD9" s="6">
        <f t="shared" si="59"/>
        <v>0</v>
      </c>
      <c r="CE9" s="4" t="s">
        <v>43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70</v>
      </c>
      <c r="CJ9" s="6">
        <f t="shared" si="63"/>
        <v>0</v>
      </c>
      <c r="CK9" s="6">
        <f t="shared" si="64"/>
        <v>0</v>
      </c>
      <c r="CL9" s="6">
        <f t="shared" si="65"/>
        <v>0</v>
      </c>
      <c r="CM9" s="4" t="s">
        <v>43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43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43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43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43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71</v>
      </c>
      <c r="DH9" s="6">
        <f t="shared" si="81"/>
        <v>0</v>
      </c>
      <c r="DI9" s="6">
        <f t="shared" si="82"/>
        <v>0</v>
      </c>
      <c r="DJ9" s="6">
        <f t="shared" si="83"/>
        <v>0</v>
      </c>
      <c r="DK9" s="4" t="s">
        <v>43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43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43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/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43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72</v>
      </c>
      <c r="EF9" s="6">
        <f t="shared" si="99"/>
        <v>0</v>
      </c>
      <c r="EG9" s="6">
        <f t="shared" si="100"/>
        <v>0</v>
      </c>
      <c r="EH9" s="6">
        <f t="shared" si="101"/>
        <v>1</v>
      </c>
      <c r="EI9" s="4" t="s">
        <v>43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30</v>
      </c>
      <c r="EN9" s="6">
        <f t="shared" si="106"/>
        <v>0</v>
      </c>
      <c r="EO9" s="6">
        <f t="shared" si="107"/>
        <v>2</v>
      </c>
      <c r="EP9" s="6">
        <f t="shared" si="108"/>
        <v>32</v>
      </c>
      <c r="EQ9" s="6" t="str">
        <f t="shared" si="109"/>
        <v>Прийнято</v>
      </c>
    </row>
    <row r="10" spans="1:147" ht="63">
      <c r="A10" s="4">
        <v>5</v>
      </c>
      <c r="B10" s="13" t="s">
        <v>49</v>
      </c>
      <c r="C10" s="4" t="s">
        <v>43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43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43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43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43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43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43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43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43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43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43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43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43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43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43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43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43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43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43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43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43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70</v>
      </c>
      <c r="CJ10" s="6">
        <f t="shared" si="63"/>
        <v>0</v>
      </c>
      <c r="CK10" s="6">
        <f t="shared" si="64"/>
        <v>0</v>
      </c>
      <c r="CL10" s="6">
        <f t="shared" si="65"/>
        <v>0</v>
      </c>
      <c r="CM10" s="4" t="s">
        <v>43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43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43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43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43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71</v>
      </c>
      <c r="DH10" s="6">
        <f t="shared" si="81"/>
        <v>0</v>
      </c>
      <c r="DI10" s="6">
        <f t="shared" si="82"/>
        <v>0</v>
      </c>
      <c r="DJ10" s="6">
        <f t="shared" si="83"/>
        <v>0</v>
      </c>
      <c r="DK10" s="4" t="s">
        <v>43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43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43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43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43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43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43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33</v>
      </c>
      <c r="EN10" s="6">
        <f t="shared" si="106"/>
        <v>0</v>
      </c>
      <c r="EO10" s="6">
        <f t="shared" si="107"/>
        <v>0</v>
      </c>
      <c r="EP10" s="6">
        <f t="shared" si="108"/>
        <v>33</v>
      </c>
      <c r="EQ10" s="6" t="str">
        <f t="shared" si="109"/>
        <v>Прийнято</v>
      </c>
    </row>
    <row r="11" spans="1:147" ht="78.75">
      <c r="A11" s="4">
        <v>6</v>
      </c>
      <c r="B11" s="13" t="s">
        <v>50</v>
      </c>
      <c r="C11" s="4" t="s">
        <v>43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43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43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43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43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43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43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43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43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43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43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43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43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43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43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43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43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43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43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43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43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70</v>
      </c>
      <c r="CJ11" s="6">
        <f t="shared" si="63"/>
        <v>0</v>
      </c>
      <c r="CK11" s="6">
        <f t="shared" si="64"/>
        <v>0</v>
      </c>
      <c r="CL11" s="6">
        <f t="shared" si="65"/>
        <v>0</v>
      </c>
      <c r="CM11" s="4" t="s">
        <v>43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43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43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43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43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71</v>
      </c>
      <c r="DH11" s="6">
        <f t="shared" si="81"/>
        <v>0</v>
      </c>
      <c r="DI11" s="6">
        <f t="shared" si="82"/>
        <v>0</v>
      </c>
      <c r="DJ11" s="6">
        <f t="shared" si="83"/>
        <v>0</v>
      </c>
      <c r="DK11" s="4" t="s">
        <v>43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43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43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43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43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43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43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33</v>
      </c>
      <c r="EN11" s="6">
        <f t="shared" si="106"/>
        <v>0</v>
      </c>
      <c r="EO11" s="6">
        <f t="shared" si="107"/>
        <v>0</v>
      </c>
      <c r="EP11" s="6">
        <f t="shared" si="108"/>
        <v>33</v>
      </c>
      <c r="EQ11" s="6" t="str">
        <f t="shared" si="109"/>
        <v>Прийнято</v>
      </c>
    </row>
    <row r="12" spans="1:147" ht="47.25">
      <c r="A12" s="4">
        <v>7</v>
      </c>
      <c r="B12" s="13" t="s">
        <v>51</v>
      </c>
      <c r="C12" s="4" t="s">
        <v>43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43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43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43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43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43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43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43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43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43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43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43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43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43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43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43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43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43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43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43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43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70</v>
      </c>
      <c r="CJ12" s="6">
        <f t="shared" si="63"/>
        <v>0</v>
      </c>
      <c r="CK12" s="6">
        <f t="shared" si="64"/>
        <v>0</v>
      </c>
      <c r="CL12" s="6">
        <f t="shared" si="65"/>
        <v>0</v>
      </c>
      <c r="CM12" s="4" t="s">
        <v>43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43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43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43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43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71</v>
      </c>
      <c r="DH12" s="6">
        <f t="shared" si="81"/>
        <v>0</v>
      </c>
      <c r="DI12" s="6">
        <f t="shared" si="82"/>
        <v>0</v>
      </c>
      <c r="DJ12" s="6">
        <f t="shared" si="83"/>
        <v>0</v>
      </c>
      <c r="DK12" s="4" t="s">
        <v>43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43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43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43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43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43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43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33</v>
      </c>
      <c r="EN12" s="6">
        <f t="shared" si="106"/>
        <v>0</v>
      </c>
      <c r="EO12" s="6">
        <f t="shared" si="107"/>
        <v>0</v>
      </c>
      <c r="EP12" s="6">
        <f t="shared" si="108"/>
        <v>33</v>
      </c>
      <c r="EQ12" s="6" t="str">
        <f t="shared" si="109"/>
        <v>Прийнято</v>
      </c>
    </row>
    <row r="13" spans="1:147" ht="47.25">
      <c r="A13" s="4">
        <v>8</v>
      </c>
      <c r="B13" s="14" t="s">
        <v>52</v>
      </c>
      <c r="C13" s="4" t="s">
        <v>43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43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43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43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43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43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43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43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43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43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43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43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43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43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43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43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43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43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43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43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43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70</v>
      </c>
      <c r="CJ13" s="6">
        <f t="shared" si="63"/>
        <v>0</v>
      </c>
      <c r="CK13" s="6">
        <f t="shared" si="64"/>
        <v>0</v>
      </c>
      <c r="CL13" s="6">
        <f t="shared" si="65"/>
        <v>0</v>
      </c>
      <c r="CM13" s="4" t="s">
        <v>43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43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43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43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43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71</v>
      </c>
      <c r="DH13" s="6">
        <f t="shared" si="81"/>
        <v>0</v>
      </c>
      <c r="DI13" s="6">
        <f t="shared" si="82"/>
        <v>0</v>
      </c>
      <c r="DJ13" s="6">
        <f t="shared" si="83"/>
        <v>0</v>
      </c>
      <c r="DK13" s="4" t="s">
        <v>43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43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43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43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43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43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43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33</v>
      </c>
      <c r="EN13" s="6">
        <f t="shared" si="106"/>
        <v>0</v>
      </c>
      <c r="EO13" s="6">
        <f t="shared" si="107"/>
        <v>0</v>
      </c>
      <c r="EP13" s="6">
        <f t="shared" si="108"/>
        <v>33</v>
      </c>
      <c r="EQ13" s="6" t="str">
        <f t="shared" si="109"/>
        <v>Прийнято</v>
      </c>
    </row>
    <row r="14" spans="1:147" ht="47.25">
      <c r="A14" s="4">
        <v>9</v>
      </c>
      <c r="B14" s="13" t="s">
        <v>53</v>
      </c>
      <c r="C14" s="4" t="s">
        <v>43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43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43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43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43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43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43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43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73</v>
      </c>
      <c r="AJ14" s="6">
        <f t="shared" si="24"/>
        <v>0</v>
      </c>
      <c r="AK14" s="6">
        <f t="shared" si="25"/>
        <v>1</v>
      </c>
      <c r="AL14" s="6">
        <f t="shared" si="26"/>
        <v>0</v>
      </c>
      <c r="AM14" s="4" t="s">
        <v>43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43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72</v>
      </c>
      <c r="AV14" s="6">
        <f t="shared" si="33"/>
        <v>0</v>
      </c>
      <c r="AW14" s="6">
        <f t="shared" si="34"/>
        <v>0</v>
      </c>
      <c r="AX14" s="6">
        <f t="shared" si="35"/>
        <v>1</v>
      </c>
      <c r="AY14" s="4" t="s">
        <v>73</v>
      </c>
      <c r="AZ14" s="6">
        <f t="shared" si="36"/>
        <v>0</v>
      </c>
      <c r="BA14" s="6">
        <f t="shared" si="37"/>
        <v>1</v>
      </c>
      <c r="BB14" s="6">
        <f t="shared" si="38"/>
        <v>0</v>
      </c>
      <c r="BC14" s="4" t="s">
        <v>43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43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43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43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43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43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43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43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70</v>
      </c>
      <c r="CJ14" s="6">
        <f t="shared" si="63"/>
        <v>0</v>
      </c>
      <c r="CK14" s="6">
        <f t="shared" si="64"/>
        <v>0</v>
      </c>
      <c r="CL14" s="6">
        <f t="shared" si="65"/>
        <v>0</v>
      </c>
      <c r="CM14" s="4" t="s">
        <v>73</v>
      </c>
      <c r="CN14" s="6">
        <f t="shared" si="66"/>
        <v>0</v>
      </c>
      <c r="CO14" s="6">
        <f t="shared" si="67"/>
        <v>1</v>
      </c>
      <c r="CP14" s="6">
        <f t="shared" si="68"/>
        <v>0</v>
      </c>
      <c r="CQ14" s="4" t="s">
        <v>43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43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43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43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71</v>
      </c>
      <c r="DH14" s="6">
        <f t="shared" si="81"/>
        <v>0</v>
      </c>
      <c r="DI14" s="6">
        <f t="shared" si="82"/>
        <v>0</v>
      </c>
      <c r="DJ14" s="6">
        <f t="shared" si="83"/>
        <v>0</v>
      </c>
      <c r="DK14" s="4" t="s">
        <v>43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43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43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43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73</v>
      </c>
      <c r="EB14" s="6">
        <f t="shared" si="96"/>
        <v>0</v>
      </c>
      <c r="EC14" s="6">
        <f t="shared" si="97"/>
        <v>1</v>
      </c>
      <c r="ED14" s="6">
        <f t="shared" si="98"/>
        <v>0</v>
      </c>
      <c r="EE14" s="4" t="s">
        <v>43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43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28</v>
      </c>
      <c r="EN14" s="6">
        <f t="shared" si="106"/>
        <v>4</v>
      </c>
      <c r="EO14" s="6">
        <f t="shared" si="107"/>
        <v>1</v>
      </c>
      <c r="EP14" s="6">
        <f t="shared" si="108"/>
        <v>33</v>
      </c>
      <c r="EQ14" s="6" t="str">
        <f t="shared" si="109"/>
        <v>Прийнято</v>
      </c>
    </row>
    <row r="15" spans="1:147" ht="47.25">
      <c r="A15" s="4">
        <v>10</v>
      </c>
      <c r="B15" s="13" t="s">
        <v>54</v>
      </c>
      <c r="C15" s="4" t="s">
        <v>43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73</v>
      </c>
      <c r="H15" s="6">
        <f t="shared" si="3"/>
        <v>0</v>
      </c>
      <c r="I15" s="6">
        <f t="shared" si="4"/>
        <v>1</v>
      </c>
      <c r="J15" s="6">
        <f t="shared" si="5"/>
        <v>0</v>
      </c>
      <c r="K15" s="4" t="s">
        <v>73</v>
      </c>
      <c r="L15" s="6">
        <f t="shared" si="6"/>
        <v>0</v>
      </c>
      <c r="M15" s="6">
        <f t="shared" si="7"/>
        <v>1</v>
      </c>
      <c r="N15" s="6">
        <f t="shared" si="8"/>
        <v>0</v>
      </c>
      <c r="O15" s="4" t="s">
        <v>43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73</v>
      </c>
      <c r="T15" s="6">
        <f t="shared" si="12"/>
        <v>0</v>
      </c>
      <c r="U15" s="6">
        <f t="shared" si="13"/>
        <v>1</v>
      </c>
      <c r="V15" s="6">
        <f t="shared" si="14"/>
        <v>0</v>
      </c>
      <c r="W15" s="4" t="s">
        <v>43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43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43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43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76</v>
      </c>
      <c r="AN15" s="6">
        <f t="shared" si="27"/>
        <v>0</v>
      </c>
      <c r="AO15" s="6">
        <f t="shared" si="28"/>
        <v>0</v>
      </c>
      <c r="AP15" s="6">
        <f t="shared" si="29"/>
        <v>0</v>
      </c>
      <c r="AQ15" s="4" t="s">
        <v>73</v>
      </c>
      <c r="AR15" s="6">
        <f t="shared" si="30"/>
        <v>0</v>
      </c>
      <c r="AS15" s="6">
        <f t="shared" si="31"/>
        <v>1</v>
      </c>
      <c r="AT15" s="6">
        <f t="shared" si="32"/>
        <v>0</v>
      </c>
      <c r="AU15" s="4" t="s">
        <v>72</v>
      </c>
      <c r="AV15" s="6">
        <f t="shared" si="33"/>
        <v>0</v>
      </c>
      <c r="AW15" s="6">
        <f t="shared" si="34"/>
        <v>0</v>
      </c>
      <c r="AX15" s="6">
        <f t="shared" si="35"/>
        <v>1</v>
      </c>
      <c r="AY15" s="4" t="s">
        <v>43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43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73</v>
      </c>
      <c r="BH15" s="6">
        <f t="shared" si="42"/>
        <v>0</v>
      </c>
      <c r="BI15" s="6">
        <f t="shared" si="43"/>
        <v>1</v>
      </c>
      <c r="BJ15" s="6">
        <f t="shared" si="44"/>
        <v>0</v>
      </c>
      <c r="BK15" s="4" t="s">
        <v>43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43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72</v>
      </c>
      <c r="BT15" s="6">
        <f t="shared" si="51"/>
        <v>0</v>
      </c>
      <c r="BU15" s="6">
        <f t="shared" si="52"/>
        <v>0</v>
      </c>
      <c r="BV15" s="6">
        <f t="shared" si="53"/>
        <v>1</v>
      </c>
      <c r="BW15" s="4" t="s">
        <v>73</v>
      </c>
      <c r="BX15" s="6">
        <f t="shared" si="54"/>
        <v>0</v>
      </c>
      <c r="BY15" s="6">
        <f t="shared" si="55"/>
        <v>1</v>
      </c>
      <c r="BZ15" s="6">
        <f t="shared" si="56"/>
        <v>0</v>
      </c>
      <c r="CA15" s="4" t="s">
        <v>43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74</v>
      </c>
      <c r="CF15" s="6">
        <f t="shared" si="60"/>
        <v>0</v>
      </c>
      <c r="CG15" s="6">
        <f t="shared" si="61"/>
        <v>0</v>
      </c>
      <c r="CH15" s="6">
        <f t="shared" si="62"/>
        <v>1</v>
      </c>
      <c r="CI15" s="4" t="s">
        <v>70</v>
      </c>
      <c r="CJ15" s="6">
        <f t="shared" si="63"/>
        <v>0</v>
      </c>
      <c r="CK15" s="6">
        <f t="shared" si="64"/>
        <v>0</v>
      </c>
      <c r="CL15" s="6">
        <f t="shared" si="65"/>
        <v>0</v>
      </c>
      <c r="CM15" s="4" t="s">
        <v>43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43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43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75</v>
      </c>
      <c r="CZ15" s="6">
        <f t="shared" si="75"/>
        <v>0</v>
      </c>
      <c r="DA15" s="6">
        <f t="shared" si="76"/>
        <v>0</v>
      </c>
      <c r="DB15" s="6">
        <f t="shared" si="77"/>
        <v>0</v>
      </c>
      <c r="DC15" s="4" t="s">
        <v>43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71</v>
      </c>
      <c r="DH15" s="6">
        <f t="shared" si="81"/>
        <v>0</v>
      </c>
      <c r="DI15" s="6">
        <f t="shared" si="82"/>
        <v>0</v>
      </c>
      <c r="DJ15" s="6">
        <f t="shared" si="83"/>
        <v>0</v>
      </c>
      <c r="DK15" s="4" t="s">
        <v>73</v>
      </c>
      <c r="DL15" s="6">
        <f t="shared" si="84"/>
        <v>0</v>
      </c>
      <c r="DM15" s="6">
        <f t="shared" si="85"/>
        <v>1</v>
      </c>
      <c r="DN15" s="6">
        <f t="shared" si="86"/>
        <v>0</v>
      </c>
      <c r="DO15" s="4" t="s">
        <v>73</v>
      </c>
      <c r="DP15" s="6">
        <f t="shared" si="87"/>
        <v>0</v>
      </c>
      <c r="DQ15" s="6">
        <f t="shared" si="88"/>
        <v>1</v>
      </c>
      <c r="DR15" s="6">
        <f t="shared" si="89"/>
        <v>0</v>
      </c>
      <c r="DS15" s="4" t="s">
        <v>43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73</v>
      </c>
      <c r="DX15" s="6">
        <f t="shared" si="93"/>
        <v>0</v>
      </c>
      <c r="DY15" s="6">
        <f t="shared" si="94"/>
        <v>1</v>
      </c>
      <c r="DZ15" s="6">
        <f t="shared" si="95"/>
        <v>0</v>
      </c>
      <c r="EA15" s="4" t="s">
        <v>43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72</v>
      </c>
      <c r="EF15" s="6">
        <f t="shared" si="99"/>
        <v>0</v>
      </c>
      <c r="EG15" s="6">
        <f t="shared" si="100"/>
        <v>0</v>
      </c>
      <c r="EH15" s="6">
        <f t="shared" si="101"/>
        <v>1</v>
      </c>
      <c r="EI15" s="4" t="s">
        <v>73</v>
      </c>
      <c r="EJ15" s="6">
        <f t="shared" si="102"/>
        <v>0</v>
      </c>
      <c r="EK15" s="6">
        <f t="shared" si="103"/>
        <v>1</v>
      </c>
      <c r="EL15" s="6">
        <f t="shared" si="104"/>
        <v>0</v>
      </c>
      <c r="EM15" s="6">
        <f t="shared" si="105"/>
        <v>17</v>
      </c>
      <c r="EN15" s="6">
        <f t="shared" si="106"/>
        <v>10</v>
      </c>
      <c r="EO15" s="6">
        <f t="shared" si="107"/>
        <v>4</v>
      </c>
      <c r="EP15" s="6">
        <f t="shared" si="108"/>
        <v>31</v>
      </c>
      <c r="EQ15" s="6" t="str">
        <f t="shared" si="109"/>
        <v>Не прийнято</v>
      </c>
    </row>
    <row r="16" spans="1:147" ht="31.5">
      <c r="A16" s="4">
        <v>11</v>
      </c>
      <c r="B16" s="13" t="s">
        <v>55</v>
      </c>
      <c r="C16" s="4" t="s">
        <v>43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43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43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43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43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43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43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43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43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43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43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43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43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43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43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43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43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43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43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43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43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70</v>
      </c>
      <c r="CJ16" s="6">
        <f t="shared" si="63"/>
        <v>0</v>
      </c>
      <c r="CK16" s="6">
        <f t="shared" si="64"/>
        <v>0</v>
      </c>
      <c r="CL16" s="6">
        <f t="shared" si="65"/>
        <v>0</v>
      </c>
      <c r="CM16" s="4" t="s">
        <v>43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43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43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43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43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71</v>
      </c>
      <c r="DH16" s="6">
        <f t="shared" si="81"/>
        <v>0</v>
      </c>
      <c r="DI16" s="6">
        <f t="shared" si="82"/>
        <v>0</v>
      </c>
      <c r="DJ16" s="6">
        <f t="shared" si="83"/>
        <v>0</v>
      </c>
      <c r="DK16" s="4" t="s">
        <v>43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43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43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43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43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43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43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33</v>
      </c>
      <c r="EN16" s="6">
        <f t="shared" si="106"/>
        <v>0</v>
      </c>
      <c r="EO16" s="6">
        <f t="shared" si="107"/>
        <v>0</v>
      </c>
      <c r="EP16" s="6">
        <f t="shared" si="108"/>
        <v>33</v>
      </c>
      <c r="EQ16" s="6" t="str">
        <f t="shared" si="109"/>
        <v>Прийнято</v>
      </c>
    </row>
    <row r="17" spans="1:147" ht="157.5">
      <c r="A17" s="4">
        <v>12</v>
      </c>
      <c r="B17" s="13" t="s">
        <v>56</v>
      </c>
      <c r="C17" s="4" t="s">
        <v>43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43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43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43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43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43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43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43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43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43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43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43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43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43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43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43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43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43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43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43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43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70</v>
      </c>
      <c r="CJ17" s="6">
        <f t="shared" si="63"/>
        <v>0</v>
      </c>
      <c r="CK17" s="6">
        <f t="shared" si="64"/>
        <v>0</v>
      </c>
      <c r="CL17" s="6">
        <f t="shared" si="65"/>
        <v>0</v>
      </c>
      <c r="CM17" s="4" t="s">
        <v>43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43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43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43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43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71</v>
      </c>
      <c r="DH17" s="6">
        <f t="shared" si="81"/>
        <v>0</v>
      </c>
      <c r="DI17" s="6">
        <f t="shared" si="82"/>
        <v>0</v>
      </c>
      <c r="DJ17" s="6">
        <f t="shared" si="83"/>
        <v>0</v>
      </c>
      <c r="DK17" s="4" t="s">
        <v>43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43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43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43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43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43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43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33</v>
      </c>
      <c r="EN17" s="6">
        <f t="shared" si="106"/>
        <v>0</v>
      </c>
      <c r="EO17" s="6">
        <f t="shared" si="107"/>
        <v>0</v>
      </c>
      <c r="EP17" s="6">
        <f t="shared" si="108"/>
        <v>33</v>
      </c>
      <c r="EQ17" s="6" t="str">
        <f t="shared" si="109"/>
        <v>Прийнято</v>
      </c>
    </row>
    <row r="18" spans="1:147" ht="94.5">
      <c r="A18" s="4">
        <v>13</v>
      </c>
      <c r="B18" s="13" t="s">
        <v>57</v>
      </c>
      <c r="C18" s="4" t="s">
        <v>43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43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43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43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43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43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43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43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43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43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43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43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43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43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43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43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43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43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43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43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43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70</v>
      </c>
      <c r="CJ18" s="6">
        <f t="shared" si="63"/>
        <v>0</v>
      </c>
      <c r="CK18" s="6">
        <f t="shared" si="64"/>
        <v>0</v>
      </c>
      <c r="CL18" s="6">
        <f t="shared" si="65"/>
        <v>0</v>
      </c>
      <c r="CM18" s="4" t="s">
        <v>43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43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43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43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43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71</v>
      </c>
      <c r="DH18" s="6">
        <f t="shared" si="81"/>
        <v>0</v>
      </c>
      <c r="DI18" s="6">
        <f t="shared" si="82"/>
        <v>0</v>
      </c>
      <c r="DJ18" s="6">
        <f t="shared" si="83"/>
        <v>0</v>
      </c>
      <c r="DK18" s="4" t="s">
        <v>43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43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43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43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43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43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43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33</v>
      </c>
      <c r="EN18" s="6">
        <f t="shared" si="106"/>
        <v>0</v>
      </c>
      <c r="EO18" s="6">
        <f t="shared" si="107"/>
        <v>0</v>
      </c>
      <c r="EP18" s="6">
        <f t="shared" si="108"/>
        <v>33</v>
      </c>
      <c r="EQ18" s="6" t="str">
        <f t="shared" si="109"/>
        <v>Прийнято</v>
      </c>
    </row>
    <row r="19" spans="1:147" ht="94.5">
      <c r="A19" s="4">
        <v>14</v>
      </c>
      <c r="B19" s="13" t="s">
        <v>58</v>
      </c>
      <c r="C19" s="4" t="s">
        <v>43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43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43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43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43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43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43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43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43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43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43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43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43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43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43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43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43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43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43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43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43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70</v>
      </c>
      <c r="CJ19" s="6">
        <f t="shared" si="63"/>
        <v>0</v>
      </c>
      <c r="CK19" s="6">
        <f t="shared" si="64"/>
        <v>0</v>
      </c>
      <c r="CL19" s="6">
        <f t="shared" si="65"/>
        <v>0</v>
      </c>
      <c r="CM19" s="4" t="s">
        <v>43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43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43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43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43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71</v>
      </c>
      <c r="DH19" s="6">
        <f t="shared" si="81"/>
        <v>0</v>
      </c>
      <c r="DI19" s="6">
        <f t="shared" si="82"/>
        <v>0</v>
      </c>
      <c r="DJ19" s="6">
        <f t="shared" si="83"/>
        <v>0</v>
      </c>
      <c r="DK19" s="4" t="s">
        <v>43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43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43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43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43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43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43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33</v>
      </c>
      <c r="EN19" s="6">
        <f t="shared" si="106"/>
        <v>0</v>
      </c>
      <c r="EO19" s="6">
        <f t="shared" si="107"/>
        <v>0</v>
      </c>
      <c r="EP19" s="6">
        <f t="shared" si="108"/>
        <v>33</v>
      </c>
      <c r="EQ19" s="6" t="str">
        <f t="shared" si="109"/>
        <v>Прийнято</v>
      </c>
    </row>
    <row r="20" spans="1:147" ht="78.75">
      <c r="A20" s="4">
        <v>15</v>
      </c>
      <c r="B20" s="13" t="s">
        <v>59</v>
      </c>
      <c r="C20" s="4" t="s">
        <v>43</v>
      </c>
      <c r="D20" s="6">
        <f t="shared" ref="D20:D24" si="110">IF(C20="За",1,0)</f>
        <v>1</v>
      </c>
      <c r="E20" s="6">
        <f t="shared" ref="E20:E24" si="111">IF(C20="Проти",1,0)</f>
        <v>0</v>
      </c>
      <c r="F20" s="6">
        <f t="shared" ref="F20:F24" si="112">IF(C20="Утримався",1,0)</f>
        <v>0</v>
      </c>
      <c r="G20" s="4" t="s">
        <v>43</v>
      </c>
      <c r="H20" s="6">
        <f t="shared" ref="H20:H24" si="113">IF(G20="За",1,0)</f>
        <v>1</v>
      </c>
      <c r="I20" s="6">
        <f t="shared" ref="I20:I24" si="114">IF(G20="Проти",1,0)</f>
        <v>0</v>
      </c>
      <c r="J20" s="6">
        <f t="shared" ref="J20:J24" si="115">IF(G20="Утримався",1,0)</f>
        <v>0</v>
      </c>
      <c r="K20" s="4" t="s">
        <v>43</v>
      </c>
      <c r="L20" s="6">
        <f t="shared" ref="L20:L24" si="116">IF(K20="За",1,0)</f>
        <v>1</v>
      </c>
      <c r="M20" s="6">
        <f t="shared" ref="M20:M24" si="117">IF(K20="Проти",1,0)</f>
        <v>0</v>
      </c>
      <c r="N20" s="6">
        <f t="shared" ref="N20:N24" si="118">IF(K20="Утримався",1,0)</f>
        <v>0</v>
      </c>
      <c r="O20" s="4" t="s">
        <v>43</v>
      </c>
      <c r="P20" s="6">
        <f t="shared" ref="P20:P24" si="119">IF(O20="За",1,0)</f>
        <v>1</v>
      </c>
      <c r="Q20" s="6">
        <f t="shared" ref="Q20:Q24" si="120">IF(O20="Проти",1,0)</f>
        <v>0</v>
      </c>
      <c r="R20" s="6">
        <f t="shared" ref="R20:R24" si="121">IF(O20="Утримався",1,0)</f>
        <v>0</v>
      </c>
      <c r="S20" s="4" t="s">
        <v>43</v>
      </c>
      <c r="T20" s="6">
        <f t="shared" ref="T20:T24" si="122">IF(S20="За",1,0)</f>
        <v>1</v>
      </c>
      <c r="U20" s="6">
        <f t="shared" ref="U20:U24" si="123">IF(S20="Проти",1,0)</f>
        <v>0</v>
      </c>
      <c r="V20" s="6">
        <f t="shared" ref="V20:V24" si="124">IF(S20="Утримався",1,0)</f>
        <v>0</v>
      </c>
      <c r="W20" s="4" t="s">
        <v>43</v>
      </c>
      <c r="X20" s="6">
        <f t="shared" ref="X20:X24" si="125">IF(W20="За",1,0)</f>
        <v>1</v>
      </c>
      <c r="Y20" s="6">
        <f t="shared" ref="Y20:Y24" si="126">IF(W20="Проти",1,0)</f>
        <v>0</v>
      </c>
      <c r="Z20" s="6">
        <f t="shared" ref="Z20:Z24" si="127">IF(W20="Утримався",1,0)</f>
        <v>0</v>
      </c>
      <c r="AA20" s="4" t="s">
        <v>43</v>
      </c>
      <c r="AB20" s="6">
        <f t="shared" ref="AB20:AB24" si="128">IF(AA20="За",1,0)</f>
        <v>1</v>
      </c>
      <c r="AC20" s="6">
        <f t="shared" ref="AC20:AC24" si="129">IF(AA20="Проти",1,0)</f>
        <v>0</v>
      </c>
      <c r="AD20" s="6">
        <f t="shared" ref="AD20:AD24" si="130">IF(AA20="Утримався",1,0)</f>
        <v>0</v>
      </c>
      <c r="AE20" s="4" t="s">
        <v>43</v>
      </c>
      <c r="AF20" s="6">
        <f t="shared" ref="AF20:AF24" si="131">IF(AE20="За",1,0)</f>
        <v>1</v>
      </c>
      <c r="AG20" s="6">
        <f t="shared" ref="AG20:AG24" si="132">IF(AE20="Проти",1,0)</f>
        <v>0</v>
      </c>
      <c r="AH20" s="6">
        <f t="shared" ref="AH20:AH24" si="133">IF(AE20="Утримався",1,0)</f>
        <v>0</v>
      </c>
      <c r="AI20" s="4" t="s">
        <v>43</v>
      </c>
      <c r="AJ20" s="6">
        <f t="shared" ref="AJ20:AJ24" si="134">IF(AI20="За",1,0)</f>
        <v>1</v>
      </c>
      <c r="AK20" s="6">
        <f t="shared" ref="AK20:AK24" si="135">IF(AI20="Проти",1,0)</f>
        <v>0</v>
      </c>
      <c r="AL20" s="6">
        <f t="shared" ref="AL20:AL24" si="136">IF(AI20="Утримався",1,0)</f>
        <v>0</v>
      </c>
      <c r="AM20" s="4" t="s">
        <v>43</v>
      </c>
      <c r="AN20" s="6">
        <f t="shared" ref="AN20:AN24" si="137">IF(AM20="За",1,0)</f>
        <v>1</v>
      </c>
      <c r="AO20" s="6">
        <f t="shared" ref="AO20:AO24" si="138">IF(AM20="Проти",1,0)</f>
        <v>0</v>
      </c>
      <c r="AP20" s="6">
        <f t="shared" ref="AP20:AP24" si="139">IF(AM20="Утримався",1,0)</f>
        <v>0</v>
      </c>
      <c r="AQ20" s="4" t="s">
        <v>43</v>
      </c>
      <c r="AR20" s="6">
        <f t="shared" ref="AR20:AR24" si="140">IF(AQ20="За",1,0)</f>
        <v>1</v>
      </c>
      <c r="AS20" s="6">
        <f t="shared" ref="AS20:AS24" si="141">IF(AQ20="Проти",1,0)</f>
        <v>0</v>
      </c>
      <c r="AT20" s="6">
        <f t="shared" ref="AT20:AT24" si="142">IF(AQ20="Утримався",1,0)</f>
        <v>0</v>
      </c>
      <c r="AU20" s="4" t="s">
        <v>43</v>
      </c>
      <c r="AV20" s="6">
        <f t="shared" ref="AV20:AV24" si="143">IF(AU20="За",1,0)</f>
        <v>1</v>
      </c>
      <c r="AW20" s="6">
        <f t="shared" ref="AW20:AW24" si="144">IF(AU20="Проти",1,0)</f>
        <v>0</v>
      </c>
      <c r="AX20" s="6">
        <f t="shared" ref="AX20:AX24" si="145">IF(AU20="Утримався",1,0)</f>
        <v>0</v>
      </c>
      <c r="AY20" s="4" t="s">
        <v>43</v>
      </c>
      <c r="AZ20" s="6">
        <f t="shared" ref="AZ20:AZ24" si="146">IF(AY20="За",1,0)</f>
        <v>1</v>
      </c>
      <c r="BA20" s="6">
        <f t="shared" ref="BA20:BA24" si="147">IF(AY20="Проти",1,0)</f>
        <v>0</v>
      </c>
      <c r="BB20" s="6">
        <f t="shared" ref="BB20:BB24" si="148">IF(AY20="Утримався",1,0)</f>
        <v>0</v>
      </c>
      <c r="BC20" s="4" t="s">
        <v>43</v>
      </c>
      <c r="BD20" s="6">
        <f t="shared" ref="BD20:BD24" si="149">IF(BC20="За",1,0)</f>
        <v>1</v>
      </c>
      <c r="BE20" s="6">
        <f t="shared" ref="BE20:BE24" si="150">IF(BC20="Проти",1,0)</f>
        <v>0</v>
      </c>
      <c r="BF20" s="6">
        <f t="shared" ref="BF20:BF24" si="151">IF(BC20="Утримався",1,0)</f>
        <v>0</v>
      </c>
      <c r="BG20" s="4" t="s">
        <v>43</v>
      </c>
      <c r="BH20" s="6">
        <f t="shared" ref="BH20:BH24" si="152">IF(BG20="За",1,0)</f>
        <v>1</v>
      </c>
      <c r="BI20" s="6">
        <f t="shared" ref="BI20:BI24" si="153">IF(BG20="Проти",1,0)</f>
        <v>0</v>
      </c>
      <c r="BJ20" s="6">
        <f t="shared" ref="BJ20:BJ24" si="154">IF(BG20="Утримався",1,0)</f>
        <v>0</v>
      </c>
      <c r="BK20" s="4" t="s">
        <v>43</v>
      </c>
      <c r="BL20" s="6">
        <f t="shared" ref="BL20:BL24" si="155">IF(BK20="За",1,0)</f>
        <v>1</v>
      </c>
      <c r="BM20" s="6">
        <f t="shared" ref="BM20:BM24" si="156">IF(BK20="Проти",1,0)</f>
        <v>0</v>
      </c>
      <c r="BN20" s="6">
        <f t="shared" ref="BN20:BN24" si="157">IF(BK20="Утримався",1,0)</f>
        <v>0</v>
      </c>
      <c r="BO20" s="4" t="s">
        <v>43</v>
      </c>
      <c r="BP20" s="6">
        <f t="shared" ref="BP20:BP24" si="158">IF(BO20="За",1,0)</f>
        <v>1</v>
      </c>
      <c r="BQ20" s="6">
        <f t="shared" ref="BQ20:BQ24" si="159">IF(BO20="Проти",1,0)</f>
        <v>0</v>
      </c>
      <c r="BR20" s="6">
        <f t="shared" ref="BR20:BR24" si="160">IF(BO20="Утримався",1,0)</f>
        <v>0</v>
      </c>
      <c r="BS20" s="4" t="s">
        <v>43</v>
      </c>
      <c r="BT20" s="6">
        <f t="shared" ref="BT20:BT24" si="161">IF(BS20="За",1,0)</f>
        <v>1</v>
      </c>
      <c r="BU20" s="6">
        <f t="shared" ref="BU20:BU24" si="162">IF(BS20="Проти",1,0)</f>
        <v>0</v>
      </c>
      <c r="BV20" s="6">
        <f t="shared" ref="BV20:BV24" si="163">IF(BS20="Утримався",1,0)</f>
        <v>0</v>
      </c>
      <c r="BW20" s="4" t="s">
        <v>43</v>
      </c>
      <c r="BX20" s="6">
        <f t="shared" ref="BX20:BX24" si="164">IF(BW20="За",1,0)</f>
        <v>1</v>
      </c>
      <c r="BY20" s="6">
        <f t="shared" ref="BY20:BY24" si="165">IF(BW20="Проти",1,0)</f>
        <v>0</v>
      </c>
      <c r="BZ20" s="6">
        <f t="shared" ref="BZ20:BZ24" si="166">IF(BW20="Утримався",1,0)</f>
        <v>0</v>
      </c>
      <c r="CA20" s="4" t="s">
        <v>43</v>
      </c>
      <c r="CB20" s="6">
        <f t="shared" ref="CB20:CB24" si="167">IF(CA20="За",1,0)</f>
        <v>1</v>
      </c>
      <c r="CC20" s="6">
        <f t="shared" ref="CC20:CC24" si="168">IF(CA20="Проти",1,0)</f>
        <v>0</v>
      </c>
      <c r="CD20" s="6">
        <f t="shared" ref="CD20:CD24" si="169">IF(CA20="Утримався",1,0)</f>
        <v>0</v>
      </c>
      <c r="CE20" s="4" t="s">
        <v>43</v>
      </c>
      <c r="CF20" s="6">
        <f t="shared" ref="CF20:CF24" si="170">IF(CE20="За",1,0)</f>
        <v>1</v>
      </c>
      <c r="CG20" s="6">
        <f t="shared" ref="CG20:CG24" si="171">IF(CE20="Проти",1,0)</f>
        <v>0</v>
      </c>
      <c r="CH20" s="6">
        <f t="shared" ref="CH20:CH24" si="172">IF(CE20="Утримався",1,0)</f>
        <v>0</v>
      </c>
      <c r="CI20" s="4" t="s">
        <v>70</v>
      </c>
      <c r="CJ20" s="6">
        <f t="shared" ref="CJ20:CJ24" si="173">IF(CI20="За",1,0)</f>
        <v>0</v>
      </c>
      <c r="CK20" s="6">
        <f t="shared" ref="CK20:CK24" si="174">IF(CI20="Проти",1,0)</f>
        <v>0</v>
      </c>
      <c r="CL20" s="6">
        <f t="shared" ref="CL20:CL24" si="175">IF(CI20="Утримався",1,0)</f>
        <v>0</v>
      </c>
      <c r="CM20" s="4" t="s">
        <v>43</v>
      </c>
      <c r="CN20" s="6">
        <f t="shared" ref="CN20:CN24" si="176">IF(CM20="За",1,0)</f>
        <v>1</v>
      </c>
      <c r="CO20" s="6">
        <f t="shared" ref="CO20:CO24" si="177">IF(CM20="Проти",1,0)</f>
        <v>0</v>
      </c>
      <c r="CP20" s="6">
        <f t="shared" ref="CP20:CP24" si="178">IF(CM20="Утримався",1,0)</f>
        <v>0</v>
      </c>
      <c r="CQ20" s="4" t="s">
        <v>43</v>
      </c>
      <c r="CR20" s="6">
        <f t="shared" ref="CR20:CR24" si="179">IF(CQ20="За",1,0)</f>
        <v>1</v>
      </c>
      <c r="CS20" s="6">
        <f t="shared" ref="CS20:CS24" si="180">IF(CQ20="Проти",1,0)</f>
        <v>0</v>
      </c>
      <c r="CT20" s="6">
        <f t="shared" ref="CT20:CT24" si="181">IF(CQ20="Утримався",1,0)</f>
        <v>0</v>
      </c>
      <c r="CU20" s="4" t="s">
        <v>43</v>
      </c>
      <c r="CV20" s="6">
        <f t="shared" ref="CV20:CV24" si="182">IF(CU20="За",1,0)</f>
        <v>1</v>
      </c>
      <c r="CW20" s="6">
        <f t="shared" ref="CW20:CW24" si="183">IF(CU20="Проти",1,0)</f>
        <v>0</v>
      </c>
      <c r="CX20" s="6">
        <f t="shared" ref="CX20:CX24" si="184">IF(CU20="Утримався",1,0)</f>
        <v>0</v>
      </c>
      <c r="CY20" s="4" t="s">
        <v>43</v>
      </c>
      <c r="CZ20" s="6">
        <f t="shared" ref="CZ20:CZ24" si="185">IF(CY20="За",1,0)</f>
        <v>1</v>
      </c>
      <c r="DA20" s="6">
        <f t="shared" ref="DA20:DA24" si="186">IF(CY20="Проти",1,0)</f>
        <v>0</v>
      </c>
      <c r="DB20" s="6">
        <f t="shared" ref="DB20:DB24" si="187">IF(CY20="Утримався",1,0)</f>
        <v>0</v>
      </c>
      <c r="DC20" s="4" t="s">
        <v>43</v>
      </c>
      <c r="DD20" s="6">
        <f t="shared" ref="DD20:DD24" si="188">IF(DC20="За",1,0)</f>
        <v>1</v>
      </c>
      <c r="DE20" s="6">
        <f t="shared" ref="DE20:DE24" si="189">IF(DC20="Проти",1,0)</f>
        <v>0</v>
      </c>
      <c r="DF20" s="6">
        <f t="shared" ref="DF20:DF24" si="190">IF(DC20="Утримався",1,0)</f>
        <v>0</v>
      </c>
      <c r="DG20" s="4" t="s">
        <v>71</v>
      </c>
      <c r="DH20" s="6">
        <f t="shared" ref="DH20:DH24" si="191">IF(DG20="За",1,0)</f>
        <v>0</v>
      </c>
      <c r="DI20" s="6">
        <f t="shared" ref="DI20:DI24" si="192">IF(DG20="Проти",1,0)</f>
        <v>0</v>
      </c>
      <c r="DJ20" s="6">
        <f t="shared" ref="DJ20:DJ24" si="193">IF(DG20="Утримався",1,0)</f>
        <v>0</v>
      </c>
      <c r="DK20" s="4" t="s">
        <v>43</v>
      </c>
      <c r="DL20" s="6">
        <f t="shared" ref="DL20:DL24" si="194">IF(DK20="За",1,0)</f>
        <v>1</v>
      </c>
      <c r="DM20" s="6">
        <f t="shared" ref="DM20:DM24" si="195">IF(DK20="Проти",1,0)</f>
        <v>0</v>
      </c>
      <c r="DN20" s="6">
        <f t="shared" ref="DN20:DN24" si="196">IF(DK20="Утримався",1,0)</f>
        <v>0</v>
      </c>
      <c r="DO20" s="4" t="s">
        <v>43</v>
      </c>
      <c r="DP20" s="6">
        <f t="shared" ref="DP20:DP24" si="197">IF(DO20="За",1,0)</f>
        <v>1</v>
      </c>
      <c r="DQ20" s="6">
        <f t="shared" ref="DQ20:DQ24" si="198">IF(DO20="Проти",1,0)</f>
        <v>0</v>
      </c>
      <c r="DR20" s="6">
        <f t="shared" ref="DR20:DR24" si="199">IF(DO20="Утримався",1,0)</f>
        <v>0</v>
      </c>
      <c r="DS20" s="4" t="s">
        <v>43</v>
      </c>
      <c r="DT20" s="6">
        <f t="shared" ref="DT20:DT24" si="200">IF(DS20="За",1,0)</f>
        <v>1</v>
      </c>
      <c r="DU20" s="6">
        <f t="shared" ref="DU20:DU24" si="201">IF(DS20="Проти",1,0)</f>
        <v>0</v>
      </c>
      <c r="DV20" s="6">
        <f t="shared" ref="DV20:DV24" si="202">IF(DS20="Утримався",1,0)</f>
        <v>0</v>
      </c>
      <c r="DW20" s="4" t="s">
        <v>43</v>
      </c>
      <c r="DX20" s="6">
        <f t="shared" ref="DX20:DX24" si="203">IF(DW20="За",1,0)</f>
        <v>1</v>
      </c>
      <c r="DY20" s="6">
        <f t="shared" ref="DY20:DY24" si="204">IF(DW20="Проти",1,0)</f>
        <v>0</v>
      </c>
      <c r="DZ20" s="6">
        <f t="shared" ref="DZ20:DZ24" si="205">IF(DW20="Утримався",1,0)</f>
        <v>0</v>
      </c>
      <c r="EA20" s="4" t="s">
        <v>43</v>
      </c>
      <c r="EB20" s="6">
        <f t="shared" ref="EB20:EB24" si="206">IF(EA20="За",1,0)</f>
        <v>1</v>
      </c>
      <c r="EC20" s="6">
        <f t="shared" ref="EC20:EC24" si="207">IF(EA20="Проти",1,0)</f>
        <v>0</v>
      </c>
      <c r="ED20" s="6">
        <f t="shared" ref="ED20:ED24" si="208">IF(EA20="Утримався",1,0)</f>
        <v>0</v>
      </c>
      <c r="EE20" s="4" t="s">
        <v>43</v>
      </c>
      <c r="EF20" s="6">
        <f t="shared" ref="EF20:EF24" si="209">IF(EE20="За",1,0)</f>
        <v>1</v>
      </c>
      <c r="EG20" s="6">
        <f t="shared" ref="EG20:EG24" si="210">IF(EE20="Проти",1,0)</f>
        <v>0</v>
      </c>
      <c r="EH20" s="6">
        <f t="shared" ref="EH20:EH24" si="211">IF(EE20="Утримався",1,0)</f>
        <v>0</v>
      </c>
      <c r="EI20" s="4" t="s">
        <v>43</v>
      </c>
      <c r="EJ20" s="6">
        <f t="shared" ref="EJ20:EJ24" si="212">IF(EI20="За",1,0)</f>
        <v>1</v>
      </c>
      <c r="EK20" s="6">
        <f t="shared" ref="EK20:EK24" si="213">IF(EI20="Проти",1,0)</f>
        <v>0</v>
      </c>
      <c r="EL20" s="6">
        <f t="shared" ref="EL20:EL24" si="214">IF(EI20="Утримався",1,0)</f>
        <v>0</v>
      </c>
      <c r="EM20" s="6">
        <f t="shared" si="105"/>
        <v>33</v>
      </c>
      <c r="EN20" s="6">
        <f t="shared" si="106"/>
        <v>0</v>
      </c>
      <c r="EO20" s="6">
        <f t="shared" si="107"/>
        <v>0</v>
      </c>
      <c r="EP20" s="6">
        <f t="shared" si="108"/>
        <v>33</v>
      </c>
      <c r="EQ20" s="6" t="str">
        <f t="shared" si="109"/>
        <v>Прийнято</v>
      </c>
    </row>
    <row r="21" spans="1:147" ht="47.25">
      <c r="A21" s="4">
        <v>16</v>
      </c>
      <c r="B21" s="13" t="s">
        <v>60</v>
      </c>
      <c r="C21" s="4" t="s">
        <v>43</v>
      </c>
      <c r="D21" s="6">
        <f t="shared" si="110"/>
        <v>1</v>
      </c>
      <c r="E21" s="6">
        <f t="shared" si="111"/>
        <v>0</v>
      </c>
      <c r="F21" s="6">
        <f t="shared" si="112"/>
        <v>0</v>
      </c>
      <c r="G21" s="4" t="s">
        <v>43</v>
      </c>
      <c r="H21" s="6">
        <f t="shared" si="113"/>
        <v>1</v>
      </c>
      <c r="I21" s="6">
        <f t="shared" si="114"/>
        <v>0</v>
      </c>
      <c r="J21" s="6">
        <f t="shared" si="115"/>
        <v>0</v>
      </c>
      <c r="K21" s="4" t="s">
        <v>43</v>
      </c>
      <c r="L21" s="6">
        <f t="shared" si="116"/>
        <v>1</v>
      </c>
      <c r="M21" s="6">
        <f t="shared" si="117"/>
        <v>0</v>
      </c>
      <c r="N21" s="6">
        <f t="shared" si="118"/>
        <v>0</v>
      </c>
      <c r="O21" s="4" t="s">
        <v>43</v>
      </c>
      <c r="P21" s="6">
        <f t="shared" si="119"/>
        <v>1</v>
      </c>
      <c r="Q21" s="6">
        <f t="shared" si="120"/>
        <v>0</v>
      </c>
      <c r="R21" s="6">
        <f t="shared" si="121"/>
        <v>0</v>
      </c>
      <c r="S21" s="4" t="s">
        <v>43</v>
      </c>
      <c r="T21" s="6">
        <f t="shared" si="122"/>
        <v>1</v>
      </c>
      <c r="U21" s="6">
        <f t="shared" si="123"/>
        <v>0</v>
      </c>
      <c r="V21" s="6">
        <f t="shared" si="124"/>
        <v>0</v>
      </c>
      <c r="W21" s="4" t="s">
        <v>43</v>
      </c>
      <c r="X21" s="6">
        <f t="shared" si="125"/>
        <v>1</v>
      </c>
      <c r="Y21" s="6">
        <f t="shared" si="126"/>
        <v>0</v>
      </c>
      <c r="Z21" s="6">
        <f t="shared" si="127"/>
        <v>0</v>
      </c>
      <c r="AA21" s="4" t="s">
        <v>43</v>
      </c>
      <c r="AB21" s="6">
        <f t="shared" si="128"/>
        <v>1</v>
      </c>
      <c r="AC21" s="6">
        <f t="shared" si="129"/>
        <v>0</v>
      </c>
      <c r="AD21" s="6">
        <f t="shared" si="130"/>
        <v>0</v>
      </c>
      <c r="AE21" s="4" t="s">
        <v>43</v>
      </c>
      <c r="AF21" s="6">
        <f t="shared" si="131"/>
        <v>1</v>
      </c>
      <c r="AG21" s="6">
        <f t="shared" si="132"/>
        <v>0</v>
      </c>
      <c r="AH21" s="6">
        <f t="shared" si="133"/>
        <v>0</v>
      </c>
      <c r="AI21" s="4" t="s">
        <v>43</v>
      </c>
      <c r="AJ21" s="6">
        <f t="shared" si="134"/>
        <v>1</v>
      </c>
      <c r="AK21" s="6">
        <f t="shared" si="135"/>
        <v>0</v>
      </c>
      <c r="AL21" s="6">
        <f t="shared" si="136"/>
        <v>0</v>
      </c>
      <c r="AM21" s="4" t="s">
        <v>43</v>
      </c>
      <c r="AN21" s="6">
        <f t="shared" si="137"/>
        <v>1</v>
      </c>
      <c r="AO21" s="6">
        <f t="shared" si="138"/>
        <v>0</v>
      </c>
      <c r="AP21" s="6">
        <f t="shared" si="139"/>
        <v>0</v>
      </c>
      <c r="AQ21" s="4" t="s">
        <v>43</v>
      </c>
      <c r="AR21" s="6">
        <f t="shared" si="140"/>
        <v>1</v>
      </c>
      <c r="AS21" s="6">
        <f t="shared" si="141"/>
        <v>0</v>
      </c>
      <c r="AT21" s="6">
        <f t="shared" si="142"/>
        <v>0</v>
      </c>
      <c r="AU21" s="4" t="s">
        <v>43</v>
      </c>
      <c r="AV21" s="6">
        <f t="shared" si="143"/>
        <v>1</v>
      </c>
      <c r="AW21" s="6">
        <f t="shared" si="144"/>
        <v>0</v>
      </c>
      <c r="AX21" s="6">
        <f t="shared" si="145"/>
        <v>0</v>
      </c>
      <c r="AY21" s="4" t="s">
        <v>43</v>
      </c>
      <c r="AZ21" s="6">
        <f t="shared" si="146"/>
        <v>1</v>
      </c>
      <c r="BA21" s="6">
        <f t="shared" si="147"/>
        <v>0</v>
      </c>
      <c r="BB21" s="6">
        <f t="shared" si="148"/>
        <v>0</v>
      </c>
      <c r="BC21" s="4" t="s">
        <v>43</v>
      </c>
      <c r="BD21" s="6">
        <f t="shared" si="149"/>
        <v>1</v>
      </c>
      <c r="BE21" s="6">
        <f t="shared" si="150"/>
        <v>0</v>
      </c>
      <c r="BF21" s="6">
        <f t="shared" si="151"/>
        <v>0</v>
      </c>
      <c r="BG21" s="4" t="s">
        <v>43</v>
      </c>
      <c r="BH21" s="6">
        <f t="shared" si="152"/>
        <v>1</v>
      </c>
      <c r="BI21" s="6">
        <f t="shared" si="153"/>
        <v>0</v>
      </c>
      <c r="BJ21" s="6">
        <f t="shared" si="154"/>
        <v>0</v>
      </c>
      <c r="BK21" s="4" t="s">
        <v>43</v>
      </c>
      <c r="BL21" s="6">
        <f t="shared" si="155"/>
        <v>1</v>
      </c>
      <c r="BM21" s="6">
        <f t="shared" si="156"/>
        <v>0</v>
      </c>
      <c r="BN21" s="6">
        <f t="shared" si="157"/>
        <v>0</v>
      </c>
      <c r="BO21" s="4" t="s">
        <v>43</v>
      </c>
      <c r="BP21" s="6">
        <f t="shared" si="158"/>
        <v>1</v>
      </c>
      <c r="BQ21" s="6">
        <f t="shared" si="159"/>
        <v>0</v>
      </c>
      <c r="BR21" s="6">
        <f t="shared" si="160"/>
        <v>0</v>
      </c>
      <c r="BS21" s="4" t="s">
        <v>43</v>
      </c>
      <c r="BT21" s="6">
        <f t="shared" si="161"/>
        <v>1</v>
      </c>
      <c r="BU21" s="6">
        <f t="shared" si="162"/>
        <v>0</v>
      </c>
      <c r="BV21" s="6">
        <f t="shared" si="163"/>
        <v>0</v>
      </c>
      <c r="BW21" s="4" t="s">
        <v>43</v>
      </c>
      <c r="BX21" s="6">
        <f t="shared" si="164"/>
        <v>1</v>
      </c>
      <c r="BY21" s="6">
        <f t="shared" si="165"/>
        <v>0</v>
      </c>
      <c r="BZ21" s="6">
        <f t="shared" si="166"/>
        <v>0</v>
      </c>
      <c r="CA21" s="4" t="s">
        <v>43</v>
      </c>
      <c r="CB21" s="6">
        <f t="shared" si="167"/>
        <v>1</v>
      </c>
      <c r="CC21" s="6">
        <f t="shared" si="168"/>
        <v>0</v>
      </c>
      <c r="CD21" s="6">
        <f t="shared" si="169"/>
        <v>0</v>
      </c>
      <c r="CE21" s="4" t="s">
        <v>43</v>
      </c>
      <c r="CF21" s="6">
        <f t="shared" si="170"/>
        <v>1</v>
      </c>
      <c r="CG21" s="6">
        <f t="shared" si="171"/>
        <v>0</v>
      </c>
      <c r="CH21" s="6">
        <f t="shared" si="172"/>
        <v>0</v>
      </c>
      <c r="CI21" s="4" t="s">
        <v>70</v>
      </c>
      <c r="CJ21" s="6">
        <f t="shared" si="173"/>
        <v>0</v>
      </c>
      <c r="CK21" s="6">
        <f t="shared" si="174"/>
        <v>0</v>
      </c>
      <c r="CL21" s="6">
        <f t="shared" si="175"/>
        <v>0</v>
      </c>
      <c r="CM21" s="4" t="s">
        <v>43</v>
      </c>
      <c r="CN21" s="6">
        <f t="shared" si="176"/>
        <v>1</v>
      </c>
      <c r="CO21" s="6">
        <f t="shared" si="177"/>
        <v>0</v>
      </c>
      <c r="CP21" s="6">
        <f t="shared" si="178"/>
        <v>0</v>
      </c>
      <c r="CQ21" s="4" t="s">
        <v>43</v>
      </c>
      <c r="CR21" s="6">
        <f t="shared" si="179"/>
        <v>1</v>
      </c>
      <c r="CS21" s="6">
        <f t="shared" si="180"/>
        <v>0</v>
      </c>
      <c r="CT21" s="6">
        <f t="shared" si="181"/>
        <v>0</v>
      </c>
      <c r="CU21" s="4" t="s">
        <v>43</v>
      </c>
      <c r="CV21" s="6">
        <f t="shared" si="182"/>
        <v>1</v>
      </c>
      <c r="CW21" s="6">
        <f t="shared" si="183"/>
        <v>0</v>
      </c>
      <c r="CX21" s="6">
        <f t="shared" si="184"/>
        <v>0</v>
      </c>
      <c r="CY21" s="4" t="s">
        <v>43</v>
      </c>
      <c r="CZ21" s="6">
        <f t="shared" si="185"/>
        <v>1</v>
      </c>
      <c r="DA21" s="6">
        <f t="shared" si="186"/>
        <v>0</v>
      </c>
      <c r="DB21" s="6">
        <f t="shared" si="187"/>
        <v>0</v>
      </c>
      <c r="DC21" s="4" t="s">
        <v>43</v>
      </c>
      <c r="DD21" s="6">
        <f t="shared" si="188"/>
        <v>1</v>
      </c>
      <c r="DE21" s="6">
        <f t="shared" si="189"/>
        <v>0</v>
      </c>
      <c r="DF21" s="6">
        <f t="shared" si="190"/>
        <v>0</v>
      </c>
      <c r="DG21" s="4" t="s">
        <v>71</v>
      </c>
      <c r="DH21" s="6">
        <f t="shared" si="191"/>
        <v>0</v>
      </c>
      <c r="DI21" s="6">
        <f t="shared" si="192"/>
        <v>0</v>
      </c>
      <c r="DJ21" s="6">
        <f t="shared" si="193"/>
        <v>0</v>
      </c>
      <c r="DK21" s="4" t="s">
        <v>43</v>
      </c>
      <c r="DL21" s="6">
        <f t="shared" si="194"/>
        <v>1</v>
      </c>
      <c r="DM21" s="6">
        <f t="shared" si="195"/>
        <v>0</v>
      </c>
      <c r="DN21" s="6">
        <f t="shared" si="196"/>
        <v>0</v>
      </c>
      <c r="DO21" s="4" t="s">
        <v>43</v>
      </c>
      <c r="DP21" s="6">
        <f t="shared" si="197"/>
        <v>1</v>
      </c>
      <c r="DQ21" s="6">
        <f t="shared" si="198"/>
        <v>0</v>
      </c>
      <c r="DR21" s="6">
        <f t="shared" si="199"/>
        <v>0</v>
      </c>
      <c r="DS21" s="4" t="s">
        <v>43</v>
      </c>
      <c r="DT21" s="6">
        <f t="shared" si="200"/>
        <v>1</v>
      </c>
      <c r="DU21" s="6">
        <f t="shared" si="201"/>
        <v>0</v>
      </c>
      <c r="DV21" s="6">
        <f t="shared" si="202"/>
        <v>0</v>
      </c>
      <c r="DW21" s="4" t="s">
        <v>43</v>
      </c>
      <c r="DX21" s="6">
        <f t="shared" si="203"/>
        <v>1</v>
      </c>
      <c r="DY21" s="6">
        <f t="shared" si="204"/>
        <v>0</v>
      </c>
      <c r="DZ21" s="6">
        <f t="shared" si="205"/>
        <v>0</v>
      </c>
      <c r="EA21" s="4" t="s">
        <v>43</v>
      </c>
      <c r="EB21" s="6">
        <f t="shared" si="206"/>
        <v>1</v>
      </c>
      <c r="EC21" s="6">
        <f t="shared" si="207"/>
        <v>0</v>
      </c>
      <c r="ED21" s="6">
        <f t="shared" si="208"/>
        <v>0</v>
      </c>
      <c r="EE21" s="4" t="s">
        <v>43</v>
      </c>
      <c r="EF21" s="6">
        <f t="shared" si="209"/>
        <v>1</v>
      </c>
      <c r="EG21" s="6">
        <f t="shared" si="210"/>
        <v>0</v>
      </c>
      <c r="EH21" s="6">
        <f t="shared" si="211"/>
        <v>0</v>
      </c>
      <c r="EI21" s="4" t="s">
        <v>43</v>
      </c>
      <c r="EJ21" s="6">
        <f t="shared" si="212"/>
        <v>1</v>
      </c>
      <c r="EK21" s="6">
        <f t="shared" si="213"/>
        <v>0</v>
      </c>
      <c r="EL21" s="6">
        <f t="shared" si="214"/>
        <v>0</v>
      </c>
      <c r="EM21" s="6">
        <f t="shared" si="105"/>
        <v>33</v>
      </c>
      <c r="EN21" s="6">
        <f t="shared" si="106"/>
        <v>0</v>
      </c>
      <c r="EO21" s="6">
        <f t="shared" si="107"/>
        <v>0</v>
      </c>
      <c r="EP21" s="6">
        <f t="shared" si="108"/>
        <v>33</v>
      </c>
      <c r="EQ21" s="6" t="str">
        <f t="shared" si="109"/>
        <v>Прийнято</v>
      </c>
    </row>
    <row r="22" spans="1:147" ht="63">
      <c r="A22" s="4">
        <v>17</v>
      </c>
      <c r="B22" s="13" t="s">
        <v>61</v>
      </c>
      <c r="C22" s="4" t="s">
        <v>43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43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43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43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43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43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43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43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43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43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43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43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43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43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43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43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43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43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43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43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43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70</v>
      </c>
      <c r="CJ22" s="6">
        <f t="shared" si="173"/>
        <v>0</v>
      </c>
      <c r="CK22" s="6">
        <f t="shared" si="174"/>
        <v>0</v>
      </c>
      <c r="CL22" s="6">
        <f t="shared" si="175"/>
        <v>0</v>
      </c>
      <c r="CM22" s="4" t="s">
        <v>43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43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43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43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43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71</v>
      </c>
      <c r="DH22" s="6">
        <f t="shared" si="191"/>
        <v>0</v>
      </c>
      <c r="DI22" s="6">
        <f t="shared" si="192"/>
        <v>0</v>
      </c>
      <c r="DJ22" s="6">
        <f t="shared" si="193"/>
        <v>0</v>
      </c>
      <c r="DK22" s="4" t="s">
        <v>43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43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43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43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43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43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43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33</v>
      </c>
      <c r="EN22" s="6">
        <f t="shared" si="106"/>
        <v>0</v>
      </c>
      <c r="EO22" s="6">
        <f t="shared" si="107"/>
        <v>0</v>
      </c>
      <c r="EP22" s="6">
        <f t="shared" si="108"/>
        <v>33</v>
      </c>
      <c r="EQ22" s="6" t="str">
        <f t="shared" si="109"/>
        <v>Прийнято</v>
      </c>
    </row>
    <row r="23" spans="1:147" ht="63">
      <c r="A23" s="4">
        <v>18</v>
      </c>
      <c r="B23" s="13" t="s">
        <v>62</v>
      </c>
      <c r="C23" s="4" t="s">
        <v>43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43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43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43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43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43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43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43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43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43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43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43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43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43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43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43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43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43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43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43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43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70</v>
      </c>
      <c r="CJ23" s="6">
        <f t="shared" si="173"/>
        <v>0</v>
      </c>
      <c r="CK23" s="6">
        <f t="shared" si="174"/>
        <v>0</v>
      </c>
      <c r="CL23" s="6">
        <f t="shared" si="175"/>
        <v>0</v>
      </c>
      <c r="CM23" s="4" t="s">
        <v>43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43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43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43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43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71</v>
      </c>
      <c r="DH23" s="6">
        <f t="shared" si="191"/>
        <v>0</v>
      </c>
      <c r="DI23" s="6">
        <f t="shared" si="192"/>
        <v>0</v>
      </c>
      <c r="DJ23" s="6">
        <f t="shared" si="193"/>
        <v>0</v>
      </c>
      <c r="DK23" s="4" t="s">
        <v>43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43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43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43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43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43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43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33</v>
      </c>
      <c r="EN23" s="6">
        <f t="shared" si="106"/>
        <v>0</v>
      </c>
      <c r="EO23" s="6">
        <f t="shared" si="107"/>
        <v>0</v>
      </c>
      <c r="EP23" s="6">
        <f t="shared" si="108"/>
        <v>33</v>
      </c>
      <c r="EQ23" s="6" t="str">
        <f t="shared" si="109"/>
        <v>Прийнято</v>
      </c>
    </row>
    <row r="24" spans="1:147" ht="31.5">
      <c r="A24" s="4">
        <v>19</v>
      </c>
      <c r="B24" s="13" t="s">
        <v>63</v>
      </c>
      <c r="C24" s="4" t="s">
        <v>43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43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43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43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43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43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43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43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43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43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43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43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43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43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43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43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43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43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43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43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43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70</v>
      </c>
      <c r="CJ24" s="6">
        <f t="shared" si="173"/>
        <v>0</v>
      </c>
      <c r="CK24" s="6">
        <f t="shared" si="174"/>
        <v>0</v>
      </c>
      <c r="CL24" s="6">
        <f t="shared" si="175"/>
        <v>0</v>
      </c>
      <c r="CM24" s="4" t="s">
        <v>43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43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43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43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43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71</v>
      </c>
      <c r="DH24" s="6">
        <f t="shared" si="191"/>
        <v>0</v>
      </c>
      <c r="DI24" s="6">
        <f t="shared" si="192"/>
        <v>0</v>
      </c>
      <c r="DJ24" s="6">
        <f t="shared" si="193"/>
        <v>0</v>
      </c>
      <c r="DK24" s="4" t="s">
        <v>43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43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43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43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43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43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43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33</v>
      </c>
      <c r="EN24" s="6">
        <f t="shared" si="106"/>
        <v>0</v>
      </c>
      <c r="EO24" s="6">
        <f t="shared" si="107"/>
        <v>0</v>
      </c>
      <c r="EP24" s="6">
        <f t="shared" si="108"/>
        <v>33</v>
      </c>
      <c r="EQ24" s="6" t="str">
        <f t="shared" si="109"/>
        <v>Прийнято</v>
      </c>
    </row>
    <row r="25" spans="1:147" ht="78.75">
      <c r="A25" s="4">
        <v>20</v>
      </c>
      <c r="B25" s="13" t="s">
        <v>64</v>
      </c>
      <c r="C25" s="4" t="s">
        <v>72</v>
      </c>
      <c r="D25" s="6">
        <f t="shared" ref="D25:D43" si="215">IF(C25="За",1,0)</f>
        <v>0</v>
      </c>
      <c r="E25" s="6">
        <f t="shared" ref="E25:E43" si="216">IF(C25="Проти",1,0)</f>
        <v>0</v>
      </c>
      <c r="F25" s="6">
        <f t="shared" ref="F25:F43" si="217">IF(C25="Утримався",1,0)</f>
        <v>1</v>
      </c>
      <c r="G25" s="4" t="s">
        <v>43</v>
      </c>
      <c r="H25" s="6">
        <f t="shared" ref="H25:H43" si="218">IF(G25="За",1,0)</f>
        <v>1</v>
      </c>
      <c r="I25" s="6">
        <f t="shared" ref="I25:I43" si="219">IF(G25="Проти",1,0)</f>
        <v>0</v>
      </c>
      <c r="J25" s="6">
        <f t="shared" ref="J25:J43" si="220">IF(G25="Утримався",1,0)</f>
        <v>0</v>
      </c>
      <c r="K25" s="4" t="s">
        <v>43</v>
      </c>
      <c r="L25" s="6">
        <f t="shared" ref="L25:L43" si="221">IF(K25="За",1,0)</f>
        <v>1</v>
      </c>
      <c r="M25" s="6">
        <f t="shared" ref="M25:M43" si="222">IF(K25="Проти",1,0)</f>
        <v>0</v>
      </c>
      <c r="N25" s="6">
        <f t="shared" ref="N25:N43" si="223">IF(K25="Утримався",1,0)</f>
        <v>0</v>
      </c>
      <c r="O25" s="4" t="s">
        <v>43</v>
      </c>
      <c r="P25" s="6">
        <f t="shared" ref="P25:P43" si="224">IF(O25="За",1,0)</f>
        <v>1</v>
      </c>
      <c r="Q25" s="6">
        <f t="shared" ref="Q25:Q43" si="225">IF(O25="Проти",1,0)</f>
        <v>0</v>
      </c>
      <c r="R25" s="6">
        <f t="shared" ref="R25:R43" si="226">IF(O25="Утримався",1,0)</f>
        <v>0</v>
      </c>
      <c r="S25" s="4" t="s">
        <v>43</v>
      </c>
      <c r="T25" s="6">
        <f t="shared" ref="T25:T43" si="227">IF(S25="За",1,0)</f>
        <v>1</v>
      </c>
      <c r="U25" s="6">
        <f t="shared" ref="U25:U43" si="228">IF(S25="Проти",1,0)</f>
        <v>0</v>
      </c>
      <c r="V25" s="6">
        <f t="shared" ref="V25:V43" si="229">IF(S25="Утримався",1,0)</f>
        <v>0</v>
      </c>
      <c r="W25" s="4" t="s">
        <v>43</v>
      </c>
      <c r="X25" s="6">
        <f t="shared" ref="X25:X43" si="230">IF(W25="За",1,0)</f>
        <v>1</v>
      </c>
      <c r="Y25" s="6">
        <f t="shared" ref="Y25:Y43" si="231">IF(W25="Проти",1,0)</f>
        <v>0</v>
      </c>
      <c r="Z25" s="6">
        <f t="shared" ref="Z25:Z43" si="232">IF(W25="Утримався",1,0)</f>
        <v>0</v>
      </c>
      <c r="AA25" s="4" t="s">
        <v>43</v>
      </c>
      <c r="AB25" s="6">
        <f t="shared" ref="AB25:AB43" si="233">IF(AA25="За",1,0)</f>
        <v>1</v>
      </c>
      <c r="AC25" s="6">
        <f t="shared" ref="AC25:AC43" si="234">IF(AA25="Проти",1,0)</f>
        <v>0</v>
      </c>
      <c r="AD25" s="6">
        <f t="shared" ref="AD25:AD43" si="235">IF(AA25="Утримався",1,0)</f>
        <v>0</v>
      </c>
      <c r="AE25" s="4" t="s">
        <v>43</v>
      </c>
      <c r="AF25" s="6">
        <f t="shared" ref="AF25:AF43" si="236">IF(AE25="За",1,0)</f>
        <v>1</v>
      </c>
      <c r="AG25" s="6">
        <f t="shared" ref="AG25:AG43" si="237">IF(AE25="Проти",1,0)</f>
        <v>0</v>
      </c>
      <c r="AH25" s="6">
        <f t="shared" ref="AH25:AH43" si="238">IF(AE25="Утримався",1,0)</f>
        <v>0</v>
      </c>
      <c r="AI25" s="4" t="s">
        <v>43</v>
      </c>
      <c r="AJ25" s="6">
        <f t="shared" ref="AJ25:AJ43" si="239">IF(AI25="За",1,0)</f>
        <v>1</v>
      </c>
      <c r="AK25" s="6">
        <f t="shared" ref="AK25:AK43" si="240">IF(AI25="Проти",1,0)</f>
        <v>0</v>
      </c>
      <c r="AL25" s="6">
        <f t="shared" ref="AL25:AL43" si="241">IF(AI25="Утримався",1,0)</f>
        <v>0</v>
      </c>
      <c r="AM25" s="4" t="s">
        <v>43</v>
      </c>
      <c r="AN25" s="6">
        <f t="shared" ref="AN25:AN43" si="242">IF(AM25="За",1,0)</f>
        <v>1</v>
      </c>
      <c r="AO25" s="6">
        <f t="shared" ref="AO25:AO43" si="243">IF(AM25="Проти",1,0)</f>
        <v>0</v>
      </c>
      <c r="AP25" s="6">
        <f t="shared" ref="AP25:AP43" si="244">IF(AM25="Утримався",1,0)</f>
        <v>0</v>
      </c>
      <c r="AQ25" s="4" t="s">
        <v>43</v>
      </c>
      <c r="AR25" s="6">
        <f t="shared" ref="AR25:AR43" si="245">IF(AQ25="За",1,0)</f>
        <v>1</v>
      </c>
      <c r="AS25" s="6">
        <f t="shared" ref="AS25:AS43" si="246">IF(AQ25="Проти",1,0)</f>
        <v>0</v>
      </c>
      <c r="AT25" s="6">
        <f t="shared" ref="AT25:AT43" si="247">IF(AQ25="Утримався",1,0)</f>
        <v>0</v>
      </c>
      <c r="AU25" s="4" t="s">
        <v>43</v>
      </c>
      <c r="AV25" s="6">
        <f t="shared" ref="AV25:AV43" si="248">IF(AU25="За",1,0)</f>
        <v>1</v>
      </c>
      <c r="AW25" s="6">
        <f t="shared" ref="AW25:AW43" si="249">IF(AU25="Проти",1,0)</f>
        <v>0</v>
      </c>
      <c r="AX25" s="6">
        <f t="shared" ref="AX25:AX43" si="250">IF(AU25="Утримався",1,0)</f>
        <v>0</v>
      </c>
      <c r="AY25" s="4" t="s">
        <v>43</v>
      </c>
      <c r="AZ25" s="6">
        <f t="shared" ref="AZ25:AZ43" si="251">IF(AY25="За",1,0)</f>
        <v>1</v>
      </c>
      <c r="BA25" s="6">
        <f t="shared" ref="BA25:BA43" si="252">IF(AY25="Проти",1,0)</f>
        <v>0</v>
      </c>
      <c r="BB25" s="6">
        <f t="shared" ref="BB25:BB43" si="253">IF(AY25="Утримався",1,0)</f>
        <v>0</v>
      </c>
      <c r="BC25" s="4" t="s">
        <v>43</v>
      </c>
      <c r="BD25" s="6">
        <f t="shared" ref="BD25:BD43" si="254">IF(BC25="За",1,0)</f>
        <v>1</v>
      </c>
      <c r="BE25" s="6">
        <f t="shared" ref="BE25:BE43" si="255">IF(BC25="Проти",1,0)</f>
        <v>0</v>
      </c>
      <c r="BF25" s="6">
        <f t="shared" ref="BF25:BF43" si="256">IF(BC25="Утримався",1,0)</f>
        <v>0</v>
      </c>
      <c r="BG25" s="4" t="s">
        <v>43</v>
      </c>
      <c r="BH25" s="6">
        <f t="shared" ref="BH25:BH43" si="257">IF(BG25="За",1,0)</f>
        <v>1</v>
      </c>
      <c r="BI25" s="6">
        <f t="shared" ref="BI25:BI43" si="258">IF(BG25="Проти",1,0)</f>
        <v>0</v>
      </c>
      <c r="BJ25" s="6">
        <f t="shared" ref="BJ25:BJ43" si="259">IF(BG25="Утримався",1,0)</f>
        <v>0</v>
      </c>
      <c r="BK25" s="4" t="s">
        <v>43</v>
      </c>
      <c r="BL25" s="6">
        <f t="shared" ref="BL25:BL43" si="260">IF(BK25="За",1,0)</f>
        <v>1</v>
      </c>
      <c r="BM25" s="6">
        <f t="shared" ref="BM25:BM43" si="261">IF(BK25="Проти",1,0)</f>
        <v>0</v>
      </c>
      <c r="BN25" s="6">
        <f t="shared" ref="BN25:BN43" si="262">IF(BK25="Утримався",1,0)</f>
        <v>0</v>
      </c>
      <c r="BO25" s="4" t="s">
        <v>43</v>
      </c>
      <c r="BP25" s="6">
        <f t="shared" ref="BP25:BP43" si="263">IF(BO25="За",1,0)</f>
        <v>1</v>
      </c>
      <c r="BQ25" s="6">
        <f t="shared" ref="BQ25:BQ43" si="264">IF(BO25="Проти",1,0)</f>
        <v>0</v>
      </c>
      <c r="BR25" s="6">
        <f t="shared" ref="BR25:BR43" si="265">IF(BO25="Утримався",1,0)</f>
        <v>0</v>
      </c>
      <c r="BS25" s="4" t="s">
        <v>43</v>
      </c>
      <c r="BT25" s="6">
        <f t="shared" ref="BT25:BT43" si="266">IF(BS25="За",1,0)</f>
        <v>1</v>
      </c>
      <c r="BU25" s="6">
        <f t="shared" ref="BU25:BU43" si="267">IF(BS25="Проти",1,0)</f>
        <v>0</v>
      </c>
      <c r="BV25" s="6">
        <f t="shared" ref="BV25:BV43" si="268">IF(BS25="Утримався",1,0)</f>
        <v>0</v>
      </c>
      <c r="BW25" s="4" t="s">
        <v>43</v>
      </c>
      <c r="BX25" s="6">
        <f t="shared" ref="BX25:BX43" si="269">IF(BW25="За",1,0)</f>
        <v>1</v>
      </c>
      <c r="BY25" s="6">
        <f t="shared" ref="BY25:BY43" si="270">IF(BW25="Проти",1,0)</f>
        <v>0</v>
      </c>
      <c r="BZ25" s="6">
        <f t="shared" ref="BZ25:BZ43" si="271">IF(BW25="Утримався",1,0)</f>
        <v>0</v>
      </c>
      <c r="CA25" s="4" t="s">
        <v>43</v>
      </c>
      <c r="CB25" s="6">
        <f t="shared" ref="CB25:CB43" si="272">IF(CA25="За",1,0)</f>
        <v>1</v>
      </c>
      <c r="CC25" s="6">
        <f t="shared" ref="CC25:CC43" si="273">IF(CA25="Проти",1,0)</f>
        <v>0</v>
      </c>
      <c r="CD25" s="6">
        <f t="shared" ref="CD25:CD43" si="274">IF(CA25="Утримався",1,0)</f>
        <v>0</v>
      </c>
      <c r="CE25" s="4" t="s">
        <v>43</v>
      </c>
      <c r="CF25" s="6">
        <f t="shared" ref="CF25:CF43" si="275">IF(CE25="За",1,0)</f>
        <v>1</v>
      </c>
      <c r="CG25" s="6">
        <f t="shared" ref="CG25:CG43" si="276">IF(CE25="Проти",1,0)</f>
        <v>0</v>
      </c>
      <c r="CH25" s="6">
        <f t="shared" ref="CH25:CH43" si="277">IF(CE25="Утримався",1,0)</f>
        <v>0</v>
      </c>
      <c r="CI25" s="4" t="s">
        <v>70</v>
      </c>
      <c r="CJ25" s="6">
        <f t="shared" ref="CJ25:CJ43" si="278">IF(CI25="За",1,0)</f>
        <v>0</v>
      </c>
      <c r="CK25" s="6">
        <f t="shared" ref="CK25:CK43" si="279">IF(CI25="Проти",1,0)</f>
        <v>0</v>
      </c>
      <c r="CL25" s="6">
        <f t="shared" ref="CL25:CL43" si="280">IF(CI25="Утримався",1,0)</f>
        <v>0</v>
      </c>
      <c r="CM25" s="4" t="s">
        <v>43</v>
      </c>
      <c r="CN25" s="6">
        <f t="shared" ref="CN25:CN43" si="281">IF(CM25="За",1,0)</f>
        <v>1</v>
      </c>
      <c r="CO25" s="6">
        <f t="shared" ref="CO25:CO43" si="282">IF(CM25="Проти",1,0)</f>
        <v>0</v>
      </c>
      <c r="CP25" s="6">
        <f t="shared" ref="CP25:CP43" si="283">IF(CM25="Утримався",1,0)</f>
        <v>0</v>
      </c>
      <c r="CQ25" s="4" t="s">
        <v>72</v>
      </c>
      <c r="CR25" s="6">
        <f t="shared" ref="CR25:CR43" si="284">IF(CQ25="За",1,0)</f>
        <v>0</v>
      </c>
      <c r="CS25" s="6">
        <f t="shared" ref="CS25:CS43" si="285">IF(CQ25="Проти",1,0)</f>
        <v>0</v>
      </c>
      <c r="CT25" s="6">
        <f t="shared" ref="CT25:CT43" si="286">IF(CQ25="Утримався",1,0)</f>
        <v>1</v>
      </c>
      <c r="CU25" s="4" t="s">
        <v>43</v>
      </c>
      <c r="CV25" s="6">
        <f t="shared" ref="CV25:CV43" si="287">IF(CU25="За",1,0)</f>
        <v>1</v>
      </c>
      <c r="CW25" s="6">
        <f t="shared" ref="CW25:CW43" si="288">IF(CU25="Проти",1,0)</f>
        <v>0</v>
      </c>
      <c r="CX25" s="6">
        <f t="shared" ref="CX25:CX43" si="289">IF(CU25="Утримався",1,0)</f>
        <v>0</v>
      </c>
      <c r="CY25" s="4" t="s">
        <v>43</v>
      </c>
      <c r="CZ25" s="6">
        <f t="shared" ref="CZ25:CZ43" si="290">IF(CY25="За",1,0)</f>
        <v>1</v>
      </c>
      <c r="DA25" s="6">
        <f t="shared" ref="DA25:DA43" si="291">IF(CY25="Проти",1,0)</f>
        <v>0</v>
      </c>
      <c r="DB25" s="6">
        <f t="shared" ref="DB25:DB43" si="292">IF(CY25="Утримався",1,0)</f>
        <v>0</v>
      </c>
      <c r="DC25" s="4" t="s">
        <v>72</v>
      </c>
      <c r="DD25" s="6">
        <f t="shared" ref="DD25:DD43" si="293">IF(DC25="За",1,0)</f>
        <v>0</v>
      </c>
      <c r="DE25" s="6">
        <f t="shared" ref="DE25:DE43" si="294">IF(DC25="Проти",1,0)</f>
        <v>0</v>
      </c>
      <c r="DF25" s="6">
        <f t="shared" ref="DF25:DF43" si="295">IF(DC25="Утримався",1,0)</f>
        <v>1</v>
      </c>
      <c r="DG25" s="4" t="s">
        <v>71</v>
      </c>
      <c r="DH25" s="6">
        <f t="shared" ref="DH25:DH43" si="296">IF(DG25="За",1,0)</f>
        <v>0</v>
      </c>
      <c r="DI25" s="6">
        <f t="shared" ref="DI25:DI43" si="297">IF(DG25="Проти",1,0)</f>
        <v>0</v>
      </c>
      <c r="DJ25" s="6">
        <f t="shared" ref="DJ25:DJ43" si="298">IF(DG25="Утримався",1,0)</f>
        <v>0</v>
      </c>
      <c r="DK25" s="4" t="s">
        <v>43</v>
      </c>
      <c r="DL25" s="6">
        <f t="shared" ref="DL25:DL43" si="299">IF(DK25="За",1,0)</f>
        <v>1</v>
      </c>
      <c r="DM25" s="6">
        <f t="shared" ref="DM25:DM43" si="300">IF(DK25="Проти",1,0)</f>
        <v>0</v>
      </c>
      <c r="DN25" s="6">
        <f t="shared" ref="DN25:DN43" si="301">IF(DK25="Утримався",1,0)</f>
        <v>0</v>
      </c>
      <c r="DO25" s="4" t="s">
        <v>43</v>
      </c>
      <c r="DP25" s="6">
        <f t="shared" ref="DP25:DP43" si="302">IF(DO25="За",1,0)</f>
        <v>1</v>
      </c>
      <c r="DQ25" s="6">
        <f t="shared" ref="DQ25:DQ43" si="303">IF(DO25="Проти",1,0)</f>
        <v>0</v>
      </c>
      <c r="DR25" s="6">
        <f t="shared" ref="DR25:DR43" si="304">IF(DO25="Утримався",1,0)</f>
        <v>0</v>
      </c>
      <c r="DS25" s="4" t="s">
        <v>43</v>
      </c>
      <c r="DT25" s="6">
        <f t="shared" ref="DT25:DT43" si="305">IF(DS25="За",1,0)</f>
        <v>1</v>
      </c>
      <c r="DU25" s="6">
        <f t="shared" ref="DU25:DU43" si="306">IF(DS25="Проти",1,0)</f>
        <v>0</v>
      </c>
      <c r="DV25" s="6">
        <f t="shared" ref="DV25:DV43" si="307">IF(DS25="Утримався",1,0)</f>
        <v>0</v>
      </c>
      <c r="DW25" s="4" t="s">
        <v>43</v>
      </c>
      <c r="DX25" s="6">
        <f t="shared" ref="DX25:DX43" si="308">IF(DW25="За",1,0)</f>
        <v>1</v>
      </c>
      <c r="DY25" s="6">
        <f t="shared" ref="DY25:DY43" si="309">IF(DW25="Проти",1,0)</f>
        <v>0</v>
      </c>
      <c r="DZ25" s="6">
        <f t="shared" ref="DZ25:DZ43" si="310">IF(DW25="Утримався",1,0)</f>
        <v>0</v>
      </c>
      <c r="EA25" s="4" t="s">
        <v>43</v>
      </c>
      <c r="EB25" s="6">
        <f t="shared" ref="EB25:EB43" si="311">IF(EA25="За",1,0)</f>
        <v>1</v>
      </c>
      <c r="EC25" s="6">
        <f t="shared" ref="EC25:EC43" si="312">IF(EA25="Проти",1,0)</f>
        <v>0</v>
      </c>
      <c r="ED25" s="6">
        <f t="shared" ref="ED25:ED43" si="313">IF(EA25="Утримався",1,0)</f>
        <v>0</v>
      </c>
      <c r="EE25" s="4" t="s">
        <v>43</v>
      </c>
      <c r="EF25" s="6">
        <f t="shared" ref="EF25:EF43" si="314">IF(EE25="За",1,0)</f>
        <v>1</v>
      </c>
      <c r="EG25" s="6">
        <f t="shared" ref="EG25:EG43" si="315">IF(EE25="Проти",1,0)</f>
        <v>0</v>
      </c>
      <c r="EH25" s="6">
        <f t="shared" ref="EH25:EH43" si="316">IF(EE25="Утримався",1,0)</f>
        <v>0</v>
      </c>
      <c r="EI25" s="4" t="s">
        <v>43</v>
      </c>
      <c r="EJ25" s="6">
        <f t="shared" ref="EJ25:EJ43" si="317">IF(EI25="За",1,0)</f>
        <v>1</v>
      </c>
      <c r="EK25" s="6">
        <f t="shared" ref="EK25:EK43" si="318">IF(EI25="Проти",1,0)</f>
        <v>0</v>
      </c>
      <c r="EL25" s="6">
        <f t="shared" ref="EL25:EL43" si="319">IF(EI25="Утримався",1,0)</f>
        <v>0</v>
      </c>
      <c r="EM25" s="6">
        <f t="shared" si="105"/>
        <v>30</v>
      </c>
      <c r="EN25" s="6">
        <f t="shared" si="106"/>
        <v>0</v>
      </c>
      <c r="EO25" s="6">
        <f t="shared" si="107"/>
        <v>3</v>
      </c>
      <c r="EP25" s="6">
        <f t="shared" si="108"/>
        <v>33</v>
      </c>
      <c r="EQ25" s="6" t="str">
        <f t="shared" si="109"/>
        <v>Прийнято</v>
      </c>
    </row>
    <row r="26" spans="1:147" ht="47.25">
      <c r="A26" s="4">
        <v>21</v>
      </c>
      <c r="B26" s="13" t="s">
        <v>65</v>
      </c>
      <c r="C26" s="4" t="s">
        <v>43</v>
      </c>
      <c r="D26" s="6">
        <f t="shared" si="215"/>
        <v>1</v>
      </c>
      <c r="E26" s="6">
        <f t="shared" si="216"/>
        <v>0</v>
      </c>
      <c r="F26" s="6">
        <f t="shared" si="217"/>
        <v>0</v>
      </c>
      <c r="G26" s="4" t="s">
        <v>43</v>
      </c>
      <c r="H26" s="6">
        <f t="shared" si="218"/>
        <v>1</v>
      </c>
      <c r="I26" s="6">
        <f t="shared" si="219"/>
        <v>0</v>
      </c>
      <c r="J26" s="6">
        <f t="shared" si="220"/>
        <v>0</v>
      </c>
      <c r="K26" s="4" t="s">
        <v>43</v>
      </c>
      <c r="L26" s="6">
        <f t="shared" si="221"/>
        <v>1</v>
      </c>
      <c r="M26" s="6">
        <f t="shared" si="222"/>
        <v>0</v>
      </c>
      <c r="N26" s="6">
        <f t="shared" si="223"/>
        <v>0</v>
      </c>
      <c r="O26" s="4" t="s">
        <v>43</v>
      </c>
      <c r="P26" s="6">
        <f t="shared" si="224"/>
        <v>1</v>
      </c>
      <c r="Q26" s="6">
        <f t="shared" si="225"/>
        <v>0</v>
      </c>
      <c r="R26" s="6">
        <f t="shared" si="226"/>
        <v>0</v>
      </c>
      <c r="S26" s="4" t="s">
        <v>43</v>
      </c>
      <c r="T26" s="6">
        <f t="shared" si="227"/>
        <v>1</v>
      </c>
      <c r="U26" s="6">
        <f t="shared" si="228"/>
        <v>0</v>
      </c>
      <c r="V26" s="6">
        <f t="shared" si="229"/>
        <v>0</v>
      </c>
      <c r="W26" s="4" t="s">
        <v>43</v>
      </c>
      <c r="X26" s="6">
        <f t="shared" si="230"/>
        <v>1</v>
      </c>
      <c r="Y26" s="6">
        <f t="shared" si="231"/>
        <v>0</v>
      </c>
      <c r="Z26" s="6">
        <f t="shared" si="232"/>
        <v>0</v>
      </c>
      <c r="AA26" s="4" t="s">
        <v>43</v>
      </c>
      <c r="AB26" s="6">
        <f t="shared" si="233"/>
        <v>1</v>
      </c>
      <c r="AC26" s="6">
        <f t="shared" si="234"/>
        <v>0</v>
      </c>
      <c r="AD26" s="6">
        <f t="shared" si="235"/>
        <v>0</v>
      </c>
      <c r="AE26" s="4" t="s">
        <v>43</v>
      </c>
      <c r="AF26" s="6">
        <f t="shared" si="236"/>
        <v>1</v>
      </c>
      <c r="AG26" s="6">
        <f t="shared" si="237"/>
        <v>0</v>
      </c>
      <c r="AH26" s="6">
        <f t="shared" si="238"/>
        <v>0</v>
      </c>
      <c r="AI26" s="4" t="s">
        <v>43</v>
      </c>
      <c r="AJ26" s="6">
        <f t="shared" si="239"/>
        <v>1</v>
      </c>
      <c r="AK26" s="6">
        <f t="shared" si="240"/>
        <v>0</v>
      </c>
      <c r="AL26" s="6">
        <f t="shared" si="241"/>
        <v>0</v>
      </c>
      <c r="AM26" s="4" t="s">
        <v>43</v>
      </c>
      <c r="AN26" s="6">
        <f t="shared" si="242"/>
        <v>1</v>
      </c>
      <c r="AO26" s="6">
        <f t="shared" si="243"/>
        <v>0</v>
      </c>
      <c r="AP26" s="6">
        <f t="shared" si="244"/>
        <v>0</v>
      </c>
      <c r="AQ26" s="4" t="s">
        <v>43</v>
      </c>
      <c r="AR26" s="6">
        <f t="shared" si="245"/>
        <v>1</v>
      </c>
      <c r="AS26" s="6">
        <f t="shared" si="246"/>
        <v>0</v>
      </c>
      <c r="AT26" s="6">
        <f t="shared" si="247"/>
        <v>0</v>
      </c>
      <c r="AU26" s="4" t="s">
        <v>43</v>
      </c>
      <c r="AV26" s="6">
        <f t="shared" si="248"/>
        <v>1</v>
      </c>
      <c r="AW26" s="6">
        <f t="shared" si="249"/>
        <v>0</v>
      </c>
      <c r="AX26" s="6">
        <f t="shared" si="250"/>
        <v>0</v>
      </c>
      <c r="AY26" s="4" t="s">
        <v>43</v>
      </c>
      <c r="AZ26" s="6">
        <f t="shared" si="251"/>
        <v>1</v>
      </c>
      <c r="BA26" s="6">
        <f t="shared" si="252"/>
        <v>0</v>
      </c>
      <c r="BB26" s="6">
        <f t="shared" si="253"/>
        <v>0</v>
      </c>
      <c r="BC26" s="4" t="s">
        <v>43</v>
      </c>
      <c r="BD26" s="6">
        <f t="shared" si="254"/>
        <v>1</v>
      </c>
      <c r="BE26" s="6">
        <f t="shared" si="255"/>
        <v>0</v>
      </c>
      <c r="BF26" s="6">
        <f t="shared" si="256"/>
        <v>0</v>
      </c>
      <c r="BG26" s="4" t="s">
        <v>43</v>
      </c>
      <c r="BH26" s="6">
        <f t="shared" si="257"/>
        <v>1</v>
      </c>
      <c r="BI26" s="6">
        <f t="shared" si="258"/>
        <v>0</v>
      </c>
      <c r="BJ26" s="6">
        <f t="shared" si="259"/>
        <v>0</v>
      </c>
      <c r="BK26" s="4" t="s">
        <v>43</v>
      </c>
      <c r="BL26" s="6">
        <f t="shared" si="260"/>
        <v>1</v>
      </c>
      <c r="BM26" s="6">
        <f t="shared" si="261"/>
        <v>0</v>
      </c>
      <c r="BN26" s="6">
        <f t="shared" si="262"/>
        <v>0</v>
      </c>
      <c r="BO26" s="4" t="s">
        <v>43</v>
      </c>
      <c r="BP26" s="6">
        <f t="shared" si="263"/>
        <v>1</v>
      </c>
      <c r="BQ26" s="6">
        <f t="shared" si="264"/>
        <v>0</v>
      </c>
      <c r="BR26" s="6">
        <f t="shared" si="265"/>
        <v>0</v>
      </c>
      <c r="BS26" s="4" t="s">
        <v>43</v>
      </c>
      <c r="BT26" s="6">
        <f t="shared" si="266"/>
        <v>1</v>
      </c>
      <c r="BU26" s="6">
        <f t="shared" si="267"/>
        <v>0</v>
      </c>
      <c r="BV26" s="6">
        <f t="shared" si="268"/>
        <v>0</v>
      </c>
      <c r="BW26" s="4" t="s">
        <v>43</v>
      </c>
      <c r="BX26" s="6">
        <f t="shared" si="269"/>
        <v>1</v>
      </c>
      <c r="BY26" s="6">
        <f t="shared" si="270"/>
        <v>0</v>
      </c>
      <c r="BZ26" s="6">
        <f t="shared" si="271"/>
        <v>0</v>
      </c>
      <c r="CA26" s="4" t="s">
        <v>43</v>
      </c>
      <c r="CB26" s="6">
        <f t="shared" si="272"/>
        <v>1</v>
      </c>
      <c r="CC26" s="6">
        <f t="shared" si="273"/>
        <v>0</v>
      </c>
      <c r="CD26" s="6">
        <f t="shared" si="274"/>
        <v>0</v>
      </c>
      <c r="CE26" s="4" t="s">
        <v>43</v>
      </c>
      <c r="CF26" s="6">
        <f t="shared" si="275"/>
        <v>1</v>
      </c>
      <c r="CG26" s="6">
        <f t="shared" si="276"/>
        <v>0</v>
      </c>
      <c r="CH26" s="6">
        <f t="shared" si="277"/>
        <v>0</v>
      </c>
      <c r="CI26" s="4" t="s">
        <v>70</v>
      </c>
      <c r="CJ26" s="6">
        <f t="shared" si="278"/>
        <v>0</v>
      </c>
      <c r="CK26" s="6">
        <f t="shared" si="279"/>
        <v>0</v>
      </c>
      <c r="CL26" s="6">
        <f t="shared" si="280"/>
        <v>0</v>
      </c>
      <c r="CM26" s="4" t="s">
        <v>43</v>
      </c>
      <c r="CN26" s="6">
        <f t="shared" si="281"/>
        <v>1</v>
      </c>
      <c r="CO26" s="6">
        <f t="shared" si="282"/>
        <v>0</v>
      </c>
      <c r="CP26" s="6">
        <f t="shared" si="283"/>
        <v>0</v>
      </c>
      <c r="CQ26" s="4" t="s">
        <v>43</v>
      </c>
      <c r="CR26" s="6">
        <f t="shared" si="284"/>
        <v>1</v>
      </c>
      <c r="CS26" s="6">
        <f t="shared" si="285"/>
        <v>0</v>
      </c>
      <c r="CT26" s="6">
        <f t="shared" si="286"/>
        <v>0</v>
      </c>
      <c r="CU26" s="4" t="s">
        <v>43</v>
      </c>
      <c r="CV26" s="6">
        <f t="shared" si="287"/>
        <v>1</v>
      </c>
      <c r="CW26" s="6">
        <f t="shared" si="288"/>
        <v>0</v>
      </c>
      <c r="CX26" s="6">
        <f t="shared" si="289"/>
        <v>0</v>
      </c>
      <c r="CY26" s="4" t="s">
        <v>43</v>
      </c>
      <c r="CZ26" s="6">
        <f t="shared" si="290"/>
        <v>1</v>
      </c>
      <c r="DA26" s="6">
        <f t="shared" si="291"/>
        <v>0</v>
      </c>
      <c r="DB26" s="6">
        <f t="shared" si="292"/>
        <v>0</v>
      </c>
      <c r="DC26" s="4" t="s">
        <v>43</v>
      </c>
      <c r="DD26" s="6">
        <f t="shared" si="293"/>
        <v>1</v>
      </c>
      <c r="DE26" s="6">
        <f t="shared" si="294"/>
        <v>0</v>
      </c>
      <c r="DF26" s="6">
        <f t="shared" si="295"/>
        <v>0</v>
      </c>
      <c r="DG26" s="4" t="s">
        <v>71</v>
      </c>
      <c r="DH26" s="6">
        <f t="shared" si="296"/>
        <v>0</v>
      </c>
      <c r="DI26" s="6">
        <f t="shared" si="297"/>
        <v>0</v>
      </c>
      <c r="DJ26" s="6">
        <f t="shared" si="298"/>
        <v>0</v>
      </c>
      <c r="DK26" s="4" t="s">
        <v>43</v>
      </c>
      <c r="DL26" s="6">
        <f t="shared" si="299"/>
        <v>1</v>
      </c>
      <c r="DM26" s="6">
        <f t="shared" si="300"/>
        <v>0</v>
      </c>
      <c r="DN26" s="6">
        <f t="shared" si="301"/>
        <v>0</v>
      </c>
      <c r="DO26" s="4" t="s">
        <v>43</v>
      </c>
      <c r="DP26" s="6">
        <f t="shared" si="302"/>
        <v>1</v>
      </c>
      <c r="DQ26" s="6">
        <f t="shared" si="303"/>
        <v>0</v>
      </c>
      <c r="DR26" s="6">
        <f t="shared" si="304"/>
        <v>0</v>
      </c>
      <c r="DS26" s="4" t="s">
        <v>43</v>
      </c>
      <c r="DT26" s="6">
        <f t="shared" si="305"/>
        <v>1</v>
      </c>
      <c r="DU26" s="6">
        <f t="shared" si="306"/>
        <v>0</v>
      </c>
      <c r="DV26" s="6">
        <f t="shared" si="307"/>
        <v>0</v>
      </c>
      <c r="DW26" s="4" t="s">
        <v>43</v>
      </c>
      <c r="DX26" s="6">
        <f t="shared" si="308"/>
        <v>1</v>
      </c>
      <c r="DY26" s="6">
        <f t="shared" si="309"/>
        <v>0</v>
      </c>
      <c r="DZ26" s="6">
        <f t="shared" si="310"/>
        <v>0</v>
      </c>
      <c r="EA26" s="4" t="s">
        <v>43</v>
      </c>
      <c r="EB26" s="6">
        <f t="shared" si="311"/>
        <v>1</v>
      </c>
      <c r="EC26" s="6">
        <f t="shared" si="312"/>
        <v>0</v>
      </c>
      <c r="ED26" s="6">
        <f t="shared" si="313"/>
        <v>0</v>
      </c>
      <c r="EE26" s="4" t="s">
        <v>43</v>
      </c>
      <c r="EF26" s="6">
        <f t="shared" si="314"/>
        <v>1</v>
      </c>
      <c r="EG26" s="6">
        <f t="shared" si="315"/>
        <v>0</v>
      </c>
      <c r="EH26" s="6">
        <f t="shared" si="316"/>
        <v>0</v>
      </c>
      <c r="EI26" s="4" t="s">
        <v>43</v>
      </c>
      <c r="EJ26" s="6">
        <f t="shared" si="317"/>
        <v>1</v>
      </c>
      <c r="EK26" s="6">
        <f t="shared" si="318"/>
        <v>0</v>
      </c>
      <c r="EL26" s="6">
        <f t="shared" si="319"/>
        <v>0</v>
      </c>
      <c r="EM26" s="6">
        <f t="shared" si="105"/>
        <v>33</v>
      </c>
      <c r="EN26" s="6">
        <f t="shared" si="106"/>
        <v>0</v>
      </c>
      <c r="EO26" s="6">
        <f t="shared" si="107"/>
        <v>0</v>
      </c>
      <c r="EP26" s="6">
        <f t="shared" si="108"/>
        <v>33</v>
      </c>
      <c r="EQ26" s="6" t="str">
        <f t="shared" si="109"/>
        <v>Прийнято</v>
      </c>
    </row>
    <row r="27" spans="1:147" ht="47.25">
      <c r="A27" s="4">
        <v>22</v>
      </c>
      <c r="B27" s="14" t="s">
        <v>66</v>
      </c>
      <c r="C27" s="4" t="s">
        <v>43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43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43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43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43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43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43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43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43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43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43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43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43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43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43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43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43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43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43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43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43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70</v>
      </c>
      <c r="CJ27" s="6">
        <f t="shared" si="278"/>
        <v>0</v>
      </c>
      <c r="CK27" s="6">
        <f t="shared" si="279"/>
        <v>0</v>
      </c>
      <c r="CL27" s="6">
        <f t="shared" si="280"/>
        <v>0</v>
      </c>
      <c r="CM27" s="4" t="s">
        <v>43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43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43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43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43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71</v>
      </c>
      <c r="DH27" s="6">
        <f t="shared" si="296"/>
        <v>0</v>
      </c>
      <c r="DI27" s="6">
        <f t="shared" si="297"/>
        <v>0</v>
      </c>
      <c r="DJ27" s="6">
        <f t="shared" si="298"/>
        <v>0</v>
      </c>
      <c r="DK27" s="4" t="s">
        <v>43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43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43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43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43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43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43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33</v>
      </c>
      <c r="EN27" s="6">
        <f t="shared" si="106"/>
        <v>0</v>
      </c>
      <c r="EO27" s="6">
        <f t="shared" si="107"/>
        <v>0</v>
      </c>
      <c r="EP27" s="6">
        <f t="shared" si="108"/>
        <v>33</v>
      </c>
      <c r="EQ27" s="6" t="str">
        <f t="shared" si="109"/>
        <v>Прийнято</v>
      </c>
    </row>
    <row r="28" spans="1:147" ht="47.25">
      <c r="A28" s="4">
        <v>23</v>
      </c>
      <c r="B28" s="14" t="s">
        <v>67</v>
      </c>
      <c r="C28" s="4" t="s">
        <v>43</v>
      </c>
      <c r="D28" s="6">
        <f t="shared" ref="D28:D29" si="320">IF(C28="За",1,0)</f>
        <v>1</v>
      </c>
      <c r="E28" s="6">
        <f t="shared" ref="E28:E29" si="321">IF(C28="Проти",1,0)</f>
        <v>0</v>
      </c>
      <c r="F28" s="6">
        <f t="shared" ref="F28:F29" si="322">IF(C28="Утримався",1,0)</f>
        <v>0</v>
      </c>
      <c r="G28" s="4" t="s">
        <v>43</v>
      </c>
      <c r="H28" s="6">
        <f t="shared" ref="H28:H29" si="323">IF(G28="За",1,0)</f>
        <v>1</v>
      </c>
      <c r="I28" s="6">
        <f t="shared" ref="I28:I29" si="324">IF(G28="Проти",1,0)</f>
        <v>0</v>
      </c>
      <c r="J28" s="6">
        <f t="shared" ref="J28:J29" si="325">IF(G28="Утримався",1,0)</f>
        <v>0</v>
      </c>
      <c r="K28" s="4" t="s">
        <v>43</v>
      </c>
      <c r="L28" s="6">
        <f t="shared" ref="L28:L29" si="326">IF(K28="За",1,0)</f>
        <v>1</v>
      </c>
      <c r="M28" s="6">
        <f t="shared" ref="M28:M29" si="327">IF(K28="Проти",1,0)</f>
        <v>0</v>
      </c>
      <c r="N28" s="6">
        <f t="shared" ref="N28:N29" si="328">IF(K28="Утримався",1,0)</f>
        <v>0</v>
      </c>
      <c r="O28" s="4" t="s">
        <v>43</v>
      </c>
      <c r="P28" s="6">
        <f t="shared" ref="P28:P29" si="329">IF(O28="За",1,0)</f>
        <v>1</v>
      </c>
      <c r="Q28" s="6">
        <f t="shared" ref="Q28:Q29" si="330">IF(O28="Проти",1,0)</f>
        <v>0</v>
      </c>
      <c r="R28" s="6">
        <f t="shared" ref="R28:R29" si="331">IF(O28="Утримався",1,0)</f>
        <v>0</v>
      </c>
      <c r="S28" s="4" t="s">
        <v>43</v>
      </c>
      <c r="T28" s="6">
        <f t="shared" ref="T28:T29" si="332">IF(S28="За",1,0)</f>
        <v>1</v>
      </c>
      <c r="U28" s="6">
        <f t="shared" ref="U28:U29" si="333">IF(S28="Проти",1,0)</f>
        <v>0</v>
      </c>
      <c r="V28" s="6">
        <f t="shared" ref="V28:V29" si="334">IF(S28="Утримався",1,0)</f>
        <v>0</v>
      </c>
      <c r="W28" s="4" t="s">
        <v>43</v>
      </c>
      <c r="X28" s="6">
        <f t="shared" ref="X28:X29" si="335">IF(W28="За",1,0)</f>
        <v>1</v>
      </c>
      <c r="Y28" s="6">
        <f t="shared" ref="Y28:Y29" si="336">IF(W28="Проти",1,0)</f>
        <v>0</v>
      </c>
      <c r="Z28" s="6">
        <f t="shared" ref="Z28:Z29" si="337">IF(W28="Утримався",1,0)</f>
        <v>0</v>
      </c>
      <c r="AA28" s="4" t="s">
        <v>43</v>
      </c>
      <c r="AB28" s="6">
        <f t="shared" ref="AB28:AB29" si="338">IF(AA28="За",1,0)</f>
        <v>1</v>
      </c>
      <c r="AC28" s="6">
        <f t="shared" ref="AC28:AC29" si="339">IF(AA28="Проти",1,0)</f>
        <v>0</v>
      </c>
      <c r="AD28" s="6">
        <f t="shared" ref="AD28:AD29" si="340">IF(AA28="Утримався",1,0)</f>
        <v>0</v>
      </c>
      <c r="AE28" s="4" t="s">
        <v>43</v>
      </c>
      <c r="AF28" s="6">
        <f t="shared" ref="AF28:AF29" si="341">IF(AE28="За",1,0)</f>
        <v>1</v>
      </c>
      <c r="AG28" s="6">
        <f t="shared" ref="AG28:AG29" si="342">IF(AE28="Проти",1,0)</f>
        <v>0</v>
      </c>
      <c r="AH28" s="6">
        <f t="shared" ref="AH28:AH29" si="343">IF(AE28="Утримався",1,0)</f>
        <v>0</v>
      </c>
      <c r="AI28" s="4" t="s">
        <v>43</v>
      </c>
      <c r="AJ28" s="6">
        <f t="shared" ref="AJ28:AJ29" si="344">IF(AI28="За",1,0)</f>
        <v>1</v>
      </c>
      <c r="AK28" s="6">
        <f t="shared" ref="AK28:AK29" si="345">IF(AI28="Проти",1,0)</f>
        <v>0</v>
      </c>
      <c r="AL28" s="6">
        <f t="shared" ref="AL28:AL29" si="346">IF(AI28="Утримався",1,0)</f>
        <v>0</v>
      </c>
      <c r="AM28" s="4" t="s">
        <v>43</v>
      </c>
      <c r="AN28" s="6">
        <f t="shared" ref="AN28:AN29" si="347">IF(AM28="За",1,0)</f>
        <v>1</v>
      </c>
      <c r="AO28" s="6">
        <f t="shared" ref="AO28:AO29" si="348">IF(AM28="Проти",1,0)</f>
        <v>0</v>
      </c>
      <c r="AP28" s="6">
        <f t="shared" ref="AP28:AP29" si="349">IF(AM28="Утримався",1,0)</f>
        <v>0</v>
      </c>
      <c r="AQ28" s="4" t="s">
        <v>43</v>
      </c>
      <c r="AR28" s="6">
        <f t="shared" ref="AR28:AR29" si="350">IF(AQ28="За",1,0)</f>
        <v>1</v>
      </c>
      <c r="AS28" s="6">
        <f t="shared" ref="AS28:AS29" si="351">IF(AQ28="Проти",1,0)</f>
        <v>0</v>
      </c>
      <c r="AT28" s="6">
        <f t="shared" ref="AT28:AT29" si="352">IF(AQ28="Утримався",1,0)</f>
        <v>0</v>
      </c>
      <c r="AU28" s="4" t="s">
        <v>43</v>
      </c>
      <c r="AV28" s="6">
        <f t="shared" ref="AV28:AV29" si="353">IF(AU28="За",1,0)</f>
        <v>1</v>
      </c>
      <c r="AW28" s="6">
        <f t="shared" ref="AW28:AW29" si="354">IF(AU28="Проти",1,0)</f>
        <v>0</v>
      </c>
      <c r="AX28" s="6">
        <f t="shared" ref="AX28:AX29" si="355">IF(AU28="Утримався",1,0)</f>
        <v>0</v>
      </c>
      <c r="AY28" s="4" t="s">
        <v>43</v>
      </c>
      <c r="AZ28" s="6">
        <f t="shared" ref="AZ28:AZ29" si="356">IF(AY28="За",1,0)</f>
        <v>1</v>
      </c>
      <c r="BA28" s="6">
        <f t="shared" ref="BA28:BA29" si="357">IF(AY28="Проти",1,0)</f>
        <v>0</v>
      </c>
      <c r="BB28" s="6">
        <f t="shared" ref="BB28:BB29" si="358">IF(AY28="Утримався",1,0)</f>
        <v>0</v>
      </c>
      <c r="BC28" s="4" t="s">
        <v>43</v>
      </c>
      <c r="BD28" s="6">
        <f t="shared" ref="BD28:BD29" si="359">IF(BC28="За",1,0)</f>
        <v>1</v>
      </c>
      <c r="BE28" s="6">
        <f t="shared" ref="BE28:BE29" si="360">IF(BC28="Проти",1,0)</f>
        <v>0</v>
      </c>
      <c r="BF28" s="6">
        <f t="shared" ref="BF28:BF29" si="361">IF(BC28="Утримався",1,0)</f>
        <v>0</v>
      </c>
      <c r="BG28" s="4" t="s">
        <v>43</v>
      </c>
      <c r="BH28" s="6">
        <f t="shared" ref="BH28:BH29" si="362">IF(BG28="За",1,0)</f>
        <v>1</v>
      </c>
      <c r="BI28" s="6">
        <f t="shared" ref="BI28:BI29" si="363">IF(BG28="Проти",1,0)</f>
        <v>0</v>
      </c>
      <c r="BJ28" s="6">
        <f t="shared" ref="BJ28:BJ29" si="364">IF(BG28="Утримався",1,0)</f>
        <v>0</v>
      </c>
      <c r="BK28" s="4" t="s">
        <v>43</v>
      </c>
      <c r="BL28" s="6">
        <f t="shared" ref="BL28:BL29" si="365">IF(BK28="За",1,0)</f>
        <v>1</v>
      </c>
      <c r="BM28" s="6">
        <f t="shared" ref="BM28:BM29" si="366">IF(BK28="Проти",1,0)</f>
        <v>0</v>
      </c>
      <c r="BN28" s="6">
        <f t="shared" ref="BN28:BN29" si="367">IF(BK28="Утримався",1,0)</f>
        <v>0</v>
      </c>
      <c r="BO28" s="4" t="s">
        <v>43</v>
      </c>
      <c r="BP28" s="6">
        <f t="shared" ref="BP28:BP29" si="368">IF(BO28="За",1,0)</f>
        <v>1</v>
      </c>
      <c r="BQ28" s="6">
        <f t="shared" ref="BQ28:BQ29" si="369">IF(BO28="Проти",1,0)</f>
        <v>0</v>
      </c>
      <c r="BR28" s="6">
        <f t="shared" ref="BR28:BR29" si="370">IF(BO28="Утримався",1,0)</f>
        <v>0</v>
      </c>
      <c r="BS28" s="4" t="s">
        <v>43</v>
      </c>
      <c r="BT28" s="6">
        <f t="shared" ref="BT28:BT29" si="371">IF(BS28="За",1,0)</f>
        <v>1</v>
      </c>
      <c r="BU28" s="6">
        <f t="shared" ref="BU28:BU29" si="372">IF(BS28="Проти",1,0)</f>
        <v>0</v>
      </c>
      <c r="BV28" s="6">
        <f t="shared" ref="BV28:BV29" si="373">IF(BS28="Утримався",1,0)</f>
        <v>0</v>
      </c>
      <c r="BW28" s="4" t="s">
        <v>43</v>
      </c>
      <c r="BX28" s="6">
        <f t="shared" ref="BX28:BX29" si="374">IF(BW28="За",1,0)</f>
        <v>1</v>
      </c>
      <c r="BY28" s="6">
        <f t="shared" ref="BY28:BY29" si="375">IF(BW28="Проти",1,0)</f>
        <v>0</v>
      </c>
      <c r="BZ28" s="6">
        <f t="shared" ref="BZ28:BZ29" si="376">IF(BW28="Утримався",1,0)</f>
        <v>0</v>
      </c>
      <c r="CA28" s="4" t="s">
        <v>43</v>
      </c>
      <c r="CB28" s="6">
        <f t="shared" ref="CB28:CB29" si="377">IF(CA28="За",1,0)</f>
        <v>1</v>
      </c>
      <c r="CC28" s="6">
        <f t="shared" ref="CC28:CC29" si="378">IF(CA28="Проти",1,0)</f>
        <v>0</v>
      </c>
      <c r="CD28" s="6">
        <f t="shared" ref="CD28:CD29" si="379">IF(CA28="Утримався",1,0)</f>
        <v>0</v>
      </c>
      <c r="CE28" s="4" t="s">
        <v>43</v>
      </c>
      <c r="CF28" s="6">
        <f t="shared" ref="CF28:CF29" si="380">IF(CE28="За",1,0)</f>
        <v>1</v>
      </c>
      <c r="CG28" s="6">
        <f t="shared" ref="CG28:CG29" si="381">IF(CE28="Проти",1,0)</f>
        <v>0</v>
      </c>
      <c r="CH28" s="6">
        <f t="shared" ref="CH28:CH29" si="382">IF(CE28="Утримався",1,0)</f>
        <v>0</v>
      </c>
      <c r="CI28" s="4" t="s">
        <v>70</v>
      </c>
      <c r="CJ28" s="6">
        <f t="shared" ref="CJ28:CJ29" si="383">IF(CI28="За",1,0)</f>
        <v>0</v>
      </c>
      <c r="CK28" s="6">
        <f t="shared" ref="CK28:CK29" si="384">IF(CI28="Проти",1,0)</f>
        <v>0</v>
      </c>
      <c r="CL28" s="6">
        <f t="shared" ref="CL28:CL29" si="385">IF(CI28="Утримався",1,0)</f>
        <v>0</v>
      </c>
      <c r="CM28" s="4" t="s">
        <v>43</v>
      </c>
      <c r="CN28" s="6">
        <f t="shared" ref="CN28:CN29" si="386">IF(CM28="За",1,0)</f>
        <v>1</v>
      </c>
      <c r="CO28" s="6">
        <f t="shared" ref="CO28:CO29" si="387">IF(CM28="Проти",1,0)</f>
        <v>0</v>
      </c>
      <c r="CP28" s="6">
        <f t="shared" ref="CP28:CP29" si="388">IF(CM28="Утримався",1,0)</f>
        <v>0</v>
      </c>
      <c r="CQ28" s="4" t="s">
        <v>43</v>
      </c>
      <c r="CR28" s="6">
        <f t="shared" ref="CR28:CR29" si="389">IF(CQ28="За",1,0)</f>
        <v>1</v>
      </c>
      <c r="CS28" s="6">
        <f t="shared" ref="CS28:CS29" si="390">IF(CQ28="Проти",1,0)</f>
        <v>0</v>
      </c>
      <c r="CT28" s="6">
        <f t="shared" ref="CT28:CT29" si="391">IF(CQ28="Утримався",1,0)</f>
        <v>0</v>
      </c>
      <c r="CU28" s="4" t="s">
        <v>43</v>
      </c>
      <c r="CV28" s="6">
        <f t="shared" ref="CV28:CV29" si="392">IF(CU28="За",1,0)</f>
        <v>1</v>
      </c>
      <c r="CW28" s="6">
        <f t="shared" ref="CW28:CW29" si="393">IF(CU28="Проти",1,0)</f>
        <v>0</v>
      </c>
      <c r="CX28" s="6">
        <f t="shared" ref="CX28:CX29" si="394">IF(CU28="Утримався",1,0)</f>
        <v>0</v>
      </c>
      <c r="CY28" s="4" t="s">
        <v>43</v>
      </c>
      <c r="CZ28" s="6">
        <f t="shared" ref="CZ28:CZ29" si="395">IF(CY28="За",1,0)</f>
        <v>1</v>
      </c>
      <c r="DA28" s="6">
        <f t="shared" ref="DA28:DA29" si="396">IF(CY28="Проти",1,0)</f>
        <v>0</v>
      </c>
      <c r="DB28" s="6">
        <f t="shared" ref="DB28:DB29" si="397">IF(CY28="Утримався",1,0)</f>
        <v>0</v>
      </c>
      <c r="DC28" s="4" t="s">
        <v>43</v>
      </c>
      <c r="DD28" s="6">
        <f t="shared" ref="DD28:DD29" si="398">IF(DC28="За",1,0)</f>
        <v>1</v>
      </c>
      <c r="DE28" s="6">
        <f t="shared" ref="DE28:DE29" si="399">IF(DC28="Проти",1,0)</f>
        <v>0</v>
      </c>
      <c r="DF28" s="6">
        <f t="shared" ref="DF28:DF29" si="400">IF(DC28="Утримався",1,0)</f>
        <v>0</v>
      </c>
      <c r="DG28" s="4" t="s">
        <v>71</v>
      </c>
      <c r="DH28" s="6">
        <f t="shared" ref="DH28:DH29" si="401">IF(DG28="За",1,0)</f>
        <v>0</v>
      </c>
      <c r="DI28" s="6">
        <f t="shared" ref="DI28:DI29" si="402">IF(DG28="Проти",1,0)</f>
        <v>0</v>
      </c>
      <c r="DJ28" s="6">
        <f t="shared" ref="DJ28:DJ29" si="403">IF(DG28="Утримався",1,0)</f>
        <v>0</v>
      </c>
      <c r="DK28" s="4" t="s">
        <v>43</v>
      </c>
      <c r="DL28" s="6">
        <f t="shared" ref="DL28:DL29" si="404">IF(DK28="За",1,0)</f>
        <v>1</v>
      </c>
      <c r="DM28" s="6">
        <f t="shared" ref="DM28:DM29" si="405">IF(DK28="Проти",1,0)</f>
        <v>0</v>
      </c>
      <c r="DN28" s="6">
        <f t="shared" ref="DN28:DN29" si="406">IF(DK28="Утримався",1,0)</f>
        <v>0</v>
      </c>
      <c r="DO28" s="4" t="s">
        <v>43</v>
      </c>
      <c r="DP28" s="6">
        <f t="shared" ref="DP28:DP29" si="407">IF(DO28="За",1,0)</f>
        <v>1</v>
      </c>
      <c r="DQ28" s="6">
        <f t="shared" ref="DQ28:DQ29" si="408">IF(DO28="Проти",1,0)</f>
        <v>0</v>
      </c>
      <c r="DR28" s="6">
        <f t="shared" ref="DR28:DR29" si="409">IF(DO28="Утримався",1,0)</f>
        <v>0</v>
      </c>
      <c r="DS28" s="4" t="s">
        <v>43</v>
      </c>
      <c r="DT28" s="6">
        <f t="shared" ref="DT28:DT29" si="410">IF(DS28="За",1,0)</f>
        <v>1</v>
      </c>
      <c r="DU28" s="6">
        <f t="shared" ref="DU28:DU29" si="411">IF(DS28="Проти",1,0)</f>
        <v>0</v>
      </c>
      <c r="DV28" s="6">
        <f t="shared" ref="DV28:DV29" si="412">IF(DS28="Утримався",1,0)</f>
        <v>0</v>
      </c>
      <c r="DW28" s="4" t="s">
        <v>43</v>
      </c>
      <c r="DX28" s="6">
        <f t="shared" ref="DX28:DX29" si="413">IF(DW28="За",1,0)</f>
        <v>1</v>
      </c>
      <c r="DY28" s="6">
        <f t="shared" ref="DY28:DY29" si="414">IF(DW28="Проти",1,0)</f>
        <v>0</v>
      </c>
      <c r="DZ28" s="6">
        <f t="shared" ref="DZ28:DZ29" si="415">IF(DW28="Утримався",1,0)</f>
        <v>0</v>
      </c>
      <c r="EA28" s="4" t="s">
        <v>43</v>
      </c>
      <c r="EB28" s="6">
        <f t="shared" ref="EB28:EB29" si="416">IF(EA28="За",1,0)</f>
        <v>1</v>
      </c>
      <c r="EC28" s="6">
        <f t="shared" ref="EC28:EC29" si="417">IF(EA28="Проти",1,0)</f>
        <v>0</v>
      </c>
      <c r="ED28" s="6">
        <f t="shared" ref="ED28:ED29" si="418">IF(EA28="Утримався",1,0)</f>
        <v>0</v>
      </c>
      <c r="EE28" s="4" t="s">
        <v>43</v>
      </c>
      <c r="EF28" s="6">
        <f t="shared" ref="EF28:EF29" si="419">IF(EE28="За",1,0)</f>
        <v>1</v>
      </c>
      <c r="EG28" s="6">
        <f t="shared" ref="EG28:EG29" si="420">IF(EE28="Проти",1,0)</f>
        <v>0</v>
      </c>
      <c r="EH28" s="6">
        <f t="shared" ref="EH28:EH29" si="421">IF(EE28="Утримався",1,0)</f>
        <v>0</v>
      </c>
      <c r="EI28" s="4" t="s">
        <v>43</v>
      </c>
      <c r="EJ28" s="6">
        <f t="shared" ref="EJ28:EJ29" si="422">IF(EI28="За",1,0)</f>
        <v>1</v>
      </c>
      <c r="EK28" s="6">
        <f t="shared" ref="EK28:EK29" si="423">IF(EI28="Проти",1,0)</f>
        <v>0</v>
      </c>
      <c r="EL28" s="6">
        <f t="shared" ref="EL28:EL29" si="424">IF(EI28="Утримався",1,0)</f>
        <v>0</v>
      </c>
      <c r="EM28" s="6">
        <f t="shared" ref="EM28:EM29" si="425">SUM(D28,H28,L28,P28,T28,X28,AB28,AF28,AJ28,AN28,AR28,AV28,AZ28,BD28,BH28,BL28,BP28,BT28,BX28,CB28,CF28,CJ28,CN28,CR28,CV28,CZ28,DD28,DH28,DL28,DP28,DT28,DX28,EB28,EF28,EJ28)</f>
        <v>33</v>
      </c>
      <c r="EN28" s="6">
        <f t="shared" ref="EN28:EN29" si="426">SUM(EK28,EG28,EC28,DY28,DU28,DQ28,DM28,DI28,DE28,DA28,CW28,CS28,CO28,CK28,CG28,CC28,BY28,BU28,BQ28,BM28,BI28,BE28,BA28,AW28,AS28,AO28,AK28,AG28,AC28,Y28,U28,Q28,M28,I28,E28)</f>
        <v>0</v>
      </c>
      <c r="EO28" s="6">
        <f t="shared" ref="EO28:EO29" si="427">SUM(EL28,EH28,ED28,DZ28,DV28,DR28,DN28,DJ28,DF28,DB28,CX28,CT28,CP28,CL28,CH28,CD28,BZ28,BV28,BR28,BN28,BJ28,BF28,BB28,AX28,AT28,AP28,AL28,AH28,AD28,Z28,V28,R28,N28,J28,F28)</f>
        <v>0</v>
      </c>
      <c r="EP28" s="6">
        <f t="shared" ref="EP28:EP29" si="428">SUM(EO28,EN28,EM28)</f>
        <v>33</v>
      </c>
      <c r="EQ28" s="6" t="str">
        <f t="shared" ref="EQ28:EQ29" si="429">IF(EM28&gt;17,"Прийнято","Не прийнято")</f>
        <v>Прийнято</v>
      </c>
    </row>
    <row r="29" spans="1:147" ht="31.5">
      <c r="A29" s="4">
        <v>24</v>
      </c>
      <c r="B29" s="14" t="s">
        <v>68</v>
      </c>
      <c r="C29" s="4" t="s">
        <v>43</v>
      </c>
      <c r="D29" s="6">
        <f t="shared" si="320"/>
        <v>1</v>
      </c>
      <c r="E29" s="6">
        <f t="shared" si="321"/>
        <v>0</v>
      </c>
      <c r="F29" s="6">
        <f t="shared" si="322"/>
        <v>0</v>
      </c>
      <c r="G29" s="4" t="s">
        <v>43</v>
      </c>
      <c r="H29" s="6">
        <f t="shared" si="323"/>
        <v>1</v>
      </c>
      <c r="I29" s="6">
        <f t="shared" si="324"/>
        <v>0</v>
      </c>
      <c r="J29" s="6">
        <f t="shared" si="325"/>
        <v>0</v>
      </c>
      <c r="K29" s="4" t="s">
        <v>43</v>
      </c>
      <c r="L29" s="6">
        <f t="shared" si="326"/>
        <v>1</v>
      </c>
      <c r="M29" s="6">
        <f t="shared" si="327"/>
        <v>0</v>
      </c>
      <c r="N29" s="6">
        <f t="shared" si="328"/>
        <v>0</v>
      </c>
      <c r="O29" s="4" t="s">
        <v>43</v>
      </c>
      <c r="P29" s="6">
        <f t="shared" si="329"/>
        <v>1</v>
      </c>
      <c r="Q29" s="6">
        <f t="shared" si="330"/>
        <v>0</v>
      </c>
      <c r="R29" s="6">
        <f t="shared" si="331"/>
        <v>0</v>
      </c>
      <c r="S29" s="4" t="s">
        <v>43</v>
      </c>
      <c r="T29" s="6">
        <f t="shared" si="332"/>
        <v>1</v>
      </c>
      <c r="U29" s="6">
        <f t="shared" si="333"/>
        <v>0</v>
      </c>
      <c r="V29" s="6">
        <f t="shared" si="334"/>
        <v>0</v>
      </c>
      <c r="W29" s="4" t="s">
        <v>43</v>
      </c>
      <c r="X29" s="6">
        <f t="shared" si="335"/>
        <v>1</v>
      </c>
      <c r="Y29" s="6">
        <f t="shared" si="336"/>
        <v>0</v>
      </c>
      <c r="Z29" s="6">
        <f t="shared" si="337"/>
        <v>0</v>
      </c>
      <c r="AA29" s="4" t="s">
        <v>43</v>
      </c>
      <c r="AB29" s="6">
        <f t="shared" si="338"/>
        <v>1</v>
      </c>
      <c r="AC29" s="6">
        <f t="shared" si="339"/>
        <v>0</v>
      </c>
      <c r="AD29" s="6">
        <f t="shared" si="340"/>
        <v>0</v>
      </c>
      <c r="AE29" s="4" t="s">
        <v>43</v>
      </c>
      <c r="AF29" s="6">
        <f t="shared" si="341"/>
        <v>1</v>
      </c>
      <c r="AG29" s="6">
        <f t="shared" si="342"/>
        <v>0</v>
      </c>
      <c r="AH29" s="6">
        <f t="shared" si="343"/>
        <v>0</v>
      </c>
      <c r="AI29" s="4" t="s">
        <v>43</v>
      </c>
      <c r="AJ29" s="6">
        <f t="shared" si="344"/>
        <v>1</v>
      </c>
      <c r="AK29" s="6">
        <f t="shared" si="345"/>
        <v>0</v>
      </c>
      <c r="AL29" s="6">
        <f t="shared" si="346"/>
        <v>0</v>
      </c>
      <c r="AM29" s="4" t="s">
        <v>43</v>
      </c>
      <c r="AN29" s="6">
        <f t="shared" si="347"/>
        <v>1</v>
      </c>
      <c r="AO29" s="6">
        <f t="shared" si="348"/>
        <v>0</v>
      </c>
      <c r="AP29" s="6">
        <f t="shared" si="349"/>
        <v>0</v>
      </c>
      <c r="AQ29" s="4" t="s">
        <v>43</v>
      </c>
      <c r="AR29" s="6">
        <f t="shared" si="350"/>
        <v>1</v>
      </c>
      <c r="AS29" s="6">
        <f t="shared" si="351"/>
        <v>0</v>
      </c>
      <c r="AT29" s="6">
        <f t="shared" si="352"/>
        <v>0</v>
      </c>
      <c r="AU29" s="4" t="s">
        <v>73</v>
      </c>
      <c r="AV29" s="6">
        <f t="shared" si="353"/>
        <v>0</v>
      </c>
      <c r="AW29" s="6">
        <f t="shared" si="354"/>
        <v>1</v>
      </c>
      <c r="AX29" s="6">
        <f t="shared" si="355"/>
        <v>0</v>
      </c>
      <c r="AY29" s="4" t="s">
        <v>43</v>
      </c>
      <c r="AZ29" s="6">
        <f t="shared" si="356"/>
        <v>1</v>
      </c>
      <c r="BA29" s="6">
        <f t="shared" si="357"/>
        <v>0</v>
      </c>
      <c r="BB29" s="6">
        <f t="shared" si="358"/>
        <v>0</v>
      </c>
      <c r="BC29" s="4" t="s">
        <v>43</v>
      </c>
      <c r="BD29" s="6">
        <f t="shared" si="359"/>
        <v>1</v>
      </c>
      <c r="BE29" s="6">
        <f t="shared" si="360"/>
        <v>0</v>
      </c>
      <c r="BF29" s="6">
        <f t="shared" si="361"/>
        <v>0</v>
      </c>
      <c r="BG29" s="4" t="s">
        <v>43</v>
      </c>
      <c r="BH29" s="6">
        <f t="shared" si="362"/>
        <v>1</v>
      </c>
      <c r="BI29" s="6">
        <f t="shared" si="363"/>
        <v>0</v>
      </c>
      <c r="BJ29" s="6">
        <f t="shared" si="364"/>
        <v>0</v>
      </c>
      <c r="BK29" s="4" t="s">
        <v>43</v>
      </c>
      <c r="BL29" s="6">
        <f t="shared" si="365"/>
        <v>1</v>
      </c>
      <c r="BM29" s="6">
        <f t="shared" si="366"/>
        <v>0</v>
      </c>
      <c r="BN29" s="6">
        <f t="shared" si="367"/>
        <v>0</v>
      </c>
      <c r="BO29" s="4" t="s">
        <v>43</v>
      </c>
      <c r="BP29" s="6">
        <f t="shared" si="368"/>
        <v>1</v>
      </c>
      <c r="BQ29" s="6">
        <f t="shared" si="369"/>
        <v>0</v>
      </c>
      <c r="BR29" s="6">
        <f t="shared" si="370"/>
        <v>0</v>
      </c>
      <c r="BS29" s="4" t="s">
        <v>43</v>
      </c>
      <c r="BT29" s="6">
        <f t="shared" si="371"/>
        <v>1</v>
      </c>
      <c r="BU29" s="6">
        <f t="shared" si="372"/>
        <v>0</v>
      </c>
      <c r="BV29" s="6">
        <f t="shared" si="373"/>
        <v>0</v>
      </c>
      <c r="BW29" s="4" t="s">
        <v>43</v>
      </c>
      <c r="BX29" s="6">
        <f t="shared" si="374"/>
        <v>1</v>
      </c>
      <c r="BY29" s="6">
        <f t="shared" si="375"/>
        <v>0</v>
      </c>
      <c r="BZ29" s="6">
        <f t="shared" si="376"/>
        <v>0</v>
      </c>
      <c r="CA29" s="4" t="s">
        <v>43</v>
      </c>
      <c r="CB29" s="6">
        <f t="shared" si="377"/>
        <v>1</v>
      </c>
      <c r="CC29" s="6">
        <f t="shared" si="378"/>
        <v>0</v>
      </c>
      <c r="CD29" s="6">
        <f t="shared" si="379"/>
        <v>0</v>
      </c>
      <c r="CE29" s="4" t="s">
        <v>43</v>
      </c>
      <c r="CF29" s="6">
        <f t="shared" si="380"/>
        <v>1</v>
      </c>
      <c r="CG29" s="6">
        <f t="shared" si="381"/>
        <v>0</v>
      </c>
      <c r="CH29" s="6">
        <f t="shared" si="382"/>
        <v>0</v>
      </c>
      <c r="CI29" s="4" t="s">
        <v>70</v>
      </c>
      <c r="CJ29" s="6">
        <f t="shared" si="383"/>
        <v>0</v>
      </c>
      <c r="CK29" s="6">
        <f t="shared" si="384"/>
        <v>0</v>
      </c>
      <c r="CL29" s="6">
        <f t="shared" si="385"/>
        <v>0</v>
      </c>
      <c r="CM29" s="4" t="s">
        <v>43</v>
      </c>
      <c r="CN29" s="6">
        <f t="shared" si="386"/>
        <v>1</v>
      </c>
      <c r="CO29" s="6">
        <f t="shared" si="387"/>
        <v>0</v>
      </c>
      <c r="CP29" s="6">
        <f t="shared" si="388"/>
        <v>0</v>
      </c>
      <c r="CQ29" s="4" t="s">
        <v>43</v>
      </c>
      <c r="CR29" s="6">
        <f t="shared" si="389"/>
        <v>1</v>
      </c>
      <c r="CS29" s="6">
        <f t="shared" si="390"/>
        <v>0</v>
      </c>
      <c r="CT29" s="6">
        <f t="shared" si="391"/>
        <v>0</v>
      </c>
      <c r="CU29" s="4" t="s">
        <v>43</v>
      </c>
      <c r="CV29" s="6">
        <f t="shared" si="392"/>
        <v>1</v>
      </c>
      <c r="CW29" s="6">
        <f t="shared" si="393"/>
        <v>0</v>
      </c>
      <c r="CX29" s="6">
        <f t="shared" si="394"/>
        <v>0</v>
      </c>
      <c r="CY29" s="4" t="s">
        <v>43</v>
      </c>
      <c r="CZ29" s="6">
        <f t="shared" si="395"/>
        <v>1</v>
      </c>
      <c r="DA29" s="6">
        <f t="shared" si="396"/>
        <v>0</v>
      </c>
      <c r="DB29" s="6">
        <f t="shared" si="397"/>
        <v>0</v>
      </c>
      <c r="DC29" s="4" t="s">
        <v>43</v>
      </c>
      <c r="DD29" s="6">
        <f t="shared" si="398"/>
        <v>1</v>
      </c>
      <c r="DE29" s="6">
        <f t="shared" si="399"/>
        <v>0</v>
      </c>
      <c r="DF29" s="6">
        <f t="shared" si="400"/>
        <v>0</v>
      </c>
      <c r="DG29" s="4" t="s">
        <v>71</v>
      </c>
      <c r="DH29" s="6">
        <f t="shared" si="401"/>
        <v>0</v>
      </c>
      <c r="DI29" s="6">
        <f t="shared" si="402"/>
        <v>0</v>
      </c>
      <c r="DJ29" s="6">
        <f t="shared" si="403"/>
        <v>0</v>
      </c>
      <c r="DK29" s="4" t="s">
        <v>43</v>
      </c>
      <c r="DL29" s="6">
        <f t="shared" si="404"/>
        <v>1</v>
      </c>
      <c r="DM29" s="6">
        <f t="shared" si="405"/>
        <v>0</v>
      </c>
      <c r="DN29" s="6">
        <f t="shared" si="406"/>
        <v>0</v>
      </c>
      <c r="DO29" s="4" t="s">
        <v>43</v>
      </c>
      <c r="DP29" s="6">
        <f t="shared" si="407"/>
        <v>1</v>
      </c>
      <c r="DQ29" s="6">
        <f t="shared" si="408"/>
        <v>0</v>
      </c>
      <c r="DR29" s="6">
        <f t="shared" si="409"/>
        <v>0</v>
      </c>
      <c r="DS29" s="4" t="s">
        <v>43</v>
      </c>
      <c r="DT29" s="6">
        <f t="shared" si="410"/>
        <v>1</v>
      </c>
      <c r="DU29" s="6">
        <f t="shared" si="411"/>
        <v>0</v>
      </c>
      <c r="DV29" s="6">
        <f t="shared" si="412"/>
        <v>0</v>
      </c>
      <c r="DW29" s="4" t="s">
        <v>43</v>
      </c>
      <c r="DX29" s="6">
        <f t="shared" si="413"/>
        <v>1</v>
      </c>
      <c r="DY29" s="6">
        <f t="shared" si="414"/>
        <v>0</v>
      </c>
      <c r="DZ29" s="6">
        <f t="shared" si="415"/>
        <v>0</v>
      </c>
      <c r="EA29" s="4" t="s">
        <v>43</v>
      </c>
      <c r="EB29" s="6">
        <f t="shared" si="416"/>
        <v>1</v>
      </c>
      <c r="EC29" s="6">
        <f t="shared" si="417"/>
        <v>0</v>
      </c>
      <c r="ED29" s="6">
        <f t="shared" si="418"/>
        <v>0</v>
      </c>
      <c r="EE29" s="4" t="s">
        <v>73</v>
      </c>
      <c r="EF29" s="6">
        <f t="shared" si="419"/>
        <v>0</v>
      </c>
      <c r="EG29" s="6">
        <f t="shared" si="420"/>
        <v>1</v>
      </c>
      <c r="EH29" s="6">
        <f t="shared" si="421"/>
        <v>0</v>
      </c>
      <c r="EI29" s="4" t="s">
        <v>43</v>
      </c>
      <c r="EJ29" s="6">
        <f t="shared" si="422"/>
        <v>1</v>
      </c>
      <c r="EK29" s="6">
        <f t="shared" si="423"/>
        <v>0</v>
      </c>
      <c r="EL29" s="6">
        <f t="shared" si="424"/>
        <v>0</v>
      </c>
      <c r="EM29" s="6">
        <f t="shared" si="425"/>
        <v>31</v>
      </c>
      <c r="EN29" s="6">
        <f t="shared" si="426"/>
        <v>2</v>
      </c>
      <c r="EO29" s="6">
        <f t="shared" si="427"/>
        <v>0</v>
      </c>
      <c r="EP29" s="6">
        <f t="shared" si="428"/>
        <v>33</v>
      </c>
      <c r="EQ29" s="6" t="str">
        <f t="shared" si="429"/>
        <v>Прийнято</v>
      </c>
    </row>
    <row r="30" spans="1:147" ht="63">
      <c r="A30" s="4">
        <v>25</v>
      </c>
      <c r="B30" s="13" t="s">
        <v>69</v>
      </c>
      <c r="C30" s="4" t="s">
        <v>43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43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43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43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43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43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43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43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43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43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43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43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43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43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43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43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43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43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43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43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43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70</v>
      </c>
      <c r="CJ30" s="6">
        <f t="shared" si="278"/>
        <v>0</v>
      </c>
      <c r="CK30" s="6">
        <f t="shared" si="279"/>
        <v>0</v>
      </c>
      <c r="CL30" s="6">
        <f t="shared" si="280"/>
        <v>0</v>
      </c>
      <c r="CM30" s="4" t="s">
        <v>43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43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43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43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43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71</v>
      </c>
      <c r="DH30" s="6">
        <f t="shared" si="296"/>
        <v>0</v>
      </c>
      <c r="DI30" s="6">
        <f t="shared" si="297"/>
        <v>0</v>
      </c>
      <c r="DJ30" s="6">
        <f t="shared" si="298"/>
        <v>0</v>
      </c>
      <c r="DK30" s="4" t="s">
        <v>43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43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43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43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43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43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43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33</v>
      </c>
      <c r="EN30" s="6">
        <f t="shared" si="106"/>
        <v>0</v>
      </c>
      <c r="EO30" s="6">
        <f t="shared" si="107"/>
        <v>0</v>
      </c>
      <c r="EP30" s="6">
        <f t="shared" si="108"/>
        <v>33</v>
      </c>
      <c r="EQ30" s="6" t="str">
        <f t="shared" si="109"/>
        <v>Прийнято</v>
      </c>
    </row>
    <row r="31" spans="1:147" ht="17.25" hidden="1">
      <c r="A31" s="4">
        <v>25</v>
      </c>
      <c r="B31" s="12"/>
      <c r="C31" s="4" t="s">
        <v>43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43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43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43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43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43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43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43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43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43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43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43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43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43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43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43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43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43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43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43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43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43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43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43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43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43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43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43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43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43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43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43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43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43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43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>
      <c r="A32" s="4">
        <v>26</v>
      </c>
      <c r="B32" s="12"/>
      <c r="C32" s="4" t="s">
        <v>43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43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43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43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43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43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43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43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43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43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43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43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43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43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43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43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43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43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43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43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43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43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43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43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43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43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43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43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43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43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43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43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43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43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43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>
      <c r="A33" s="4">
        <v>27</v>
      </c>
      <c r="B33" s="12"/>
      <c r="C33" s="4" t="s">
        <v>43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43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43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43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43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43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43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43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43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43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43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43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43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43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43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43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43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43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43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43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43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43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43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43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43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43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43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43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43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43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43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43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43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43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43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>
      <c r="A34" s="4">
        <v>28</v>
      </c>
      <c r="B34" s="12"/>
      <c r="C34" s="4" t="s">
        <v>43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43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43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43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43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43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43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43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43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43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43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43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43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43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43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43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43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43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43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43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43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43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43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43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43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43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43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43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43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43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43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43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43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43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43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>
      <c r="A35" s="4">
        <v>29</v>
      </c>
      <c r="B35" s="12"/>
      <c r="C35" s="4" t="s">
        <v>43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43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43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43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43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43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43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43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43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43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43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43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43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43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43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43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43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43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43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43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43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43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43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43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43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43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43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43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43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43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43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43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43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43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43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>
      <c r="A36" s="4">
        <v>30</v>
      </c>
      <c r="B36" s="12"/>
      <c r="C36" s="4" t="s">
        <v>43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43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43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43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43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43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43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43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43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43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43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43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43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43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43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43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43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43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43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43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43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43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43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43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43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43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43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43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43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43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43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43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43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43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43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>
      <c r="A37" s="4">
        <v>31</v>
      </c>
      <c r="B37" s="12"/>
      <c r="C37" s="4" t="s">
        <v>43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43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43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43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43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43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43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43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43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43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43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43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43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43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43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43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43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43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43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43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43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43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43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43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43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43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43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43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43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43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43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43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43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43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43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>
      <c r="A38" s="4">
        <v>32</v>
      </c>
      <c r="B38" s="12"/>
      <c r="C38" s="4" t="s">
        <v>43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43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43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43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43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43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43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43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43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43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43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43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43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43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43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43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43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43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43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43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43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43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43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43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43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43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43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43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43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43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43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43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43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43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43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>
      <c r="A39" s="4">
        <v>33</v>
      </c>
      <c r="B39" s="12"/>
      <c r="C39" s="4" t="s">
        <v>43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43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43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43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43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43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43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43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43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43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43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43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43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43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43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43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43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43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43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43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43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43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43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43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43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43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43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43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43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43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43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43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43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43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43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>
      <c r="A40" s="4">
        <v>34</v>
      </c>
      <c r="B40" s="12"/>
      <c r="C40" s="4" t="s">
        <v>43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43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43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43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43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43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43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43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43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43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43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43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43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43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43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43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43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43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43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43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43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43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43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43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43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43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43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43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43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43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43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43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43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43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43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>
      <c r="A41" s="4">
        <v>35</v>
      </c>
      <c r="B41" s="12"/>
      <c r="C41" s="4" t="s">
        <v>43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43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43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43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43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43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43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43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43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43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43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43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43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43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43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43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43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43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43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43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43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43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43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43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43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43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43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43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43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43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43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43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43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43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43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>
      <c r="A42" s="4">
        <v>36</v>
      </c>
      <c r="B42" s="12"/>
      <c r="C42" s="4" t="s">
        <v>43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43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43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43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43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43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43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43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43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43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43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43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43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43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43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43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43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43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43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43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43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43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43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43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43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43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43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43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43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43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43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43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43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43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43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 ht="17.25" hidden="1">
      <c r="A43" s="4">
        <v>37</v>
      </c>
      <c r="B43" s="12"/>
      <c r="C43" s="4" t="s">
        <v>43</v>
      </c>
      <c r="D43" s="6">
        <f t="shared" si="215"/>
        <v>1</v>
      </c>
      <c r="E43" s="6">
        <f t="shared" si="216"/>
        <v>0</v>
      </c>
      <c r="F43" s="6">
        <f t="shared" si="217"/>
        <v>0</v>
      </c>
      <c r="G43" s="4" t="s">
        <v>43</v>
      </c>
      <c r="H43" s="6">
        <f t="shared" si="218"/>
        <v>1</v>
      </c>
      <c r="I43" s="6">
        <f t="shared" si="219"/>
        <v>0</v>
      </c>
      <c r="J43" s="6">
        <f t="shared" si="220"/>
        <v>0</v>
      </c>
      <c r="K43" s="4" t="s">
        <v>43</v>
      </c>
      <c r="L43" s="6">
        <f t="shared" si="221"/>
        <v>1</v>
      </c>
      <c r="M43" s="6">
        <f t="shared" si="222"/>
        <v>0</v>
      </c>
      <c r="N43" s="6">
        <f t="shared" si="223"/>
        <v>0</v>
      </c>
      <c r="O43" s="4" t="s">
        <v>43</v>
      </c>
      <c r="P43" s="6">
        <f t="shared" si="224"/>
        <v>1</v>
      </c>
      <c r="Q43" s="6">
        <f t="shared" si="225"/>
        <v>0</v>
      </c>
      <c r="R43" s="6">
        <f t="shared" si="226"/>
        <v>0</v>
      </c>
      <c r="S43" s="4" t="s">
        <v>43</v>
      </c>
      <c r="T43" s="6">
        <f t="shared" si="227"/>
        <v>1</v>
      </c>
      <c r="U43" s="6">
        <f t="shared" si="228"/>
        <v>0</v>
      </c>
      <c r="V43" s="6">
        <f t="shared" si="229"/>
        <v>0</v>
      </c>
      <c r="W43" s="4" t="s">
        <v>43</v>
      </c>
      <c r="X43" s="6">
        <f t="shared" si="230"/>
        <v>1</v>
      </c>
      <c r="Y43" s="6">
        <f t="shared" si="231"/>
        <v>0</v>
      </c>
      <c r="Z43" s="6">
        <f t="shared" si="232"/>
        <v>0</v>
      </c>
      <c r="AA43" s="4" t="s">
        <v>43</v>
      </c>
      <c r="AB43" s="6">
        <f t="shared" si="233"/>
        <v>1</v>
      </c>
      <c r="AC43" s="6">
        <f t="shared" si="234"/>
        <v>0</v>
      </c>
      <c r="AD43" s="6">
        <f t="shared" si="235"/>
        <v>0</v>
      </c>
      <c r="AE43" s="4" t="s">
        <v>43</v>
      </c>
      <c r="AF43" s="6">
        <f t="shared" si="236"/>
        <v>1</v>
      </c>
      <c r="AG43" s="6">
        <f t="shared" si="237"/>
        <v>0</v>
      </c>
      <c r="AH43" s="6">
        <f t="shared" si="238"/>
        <v>0</v>
      </c>
      <c r="AI43" s="4" t="s">
        <v>43</v>
      </c>
      <c r="AJ43" s="6">
        <f t="shared" si="239"/>
        <v>1</v>
      </c>
      <c r="AK43" s="6">
        <f t="shared" si="240"/>
        <v>0</v>
      </c>
      <c r="AL43" s="6">
        <f t="shared" si="241"/>
        <v>0</v>
      </c>
      <c r="AM43" s="4" t="s">
        <v>43</v>
      </c>
      <c r="AN43" s="6">
        <f t="shared" si="242"/>
        <v>1</v>
      </c>
      <c r="AO43" s="6">
        <f t="shared" si="243"/>
        <v>0</v>
      </c>
      <c r="AP43" s="6">
        <f t="shared" si="244"/>
        <v>0</v>
      </c>
      <c r="AQ43" s="4" t="s">
        <v>43</v>
      </c>
      <c r="AR43" s="6">
        <f t="shared" si="245"/>
        <v>1</v>
      </c>
      <c r="AS43" s="6">
        <f t="shared" si="246"/>
        <v>0</v>
      </c>
      <c r="AT43" s="6">
        <f t="shared" si="247"/>
        <v>0</v>
      </c>
      <c r="AU43" s="4" t="s">
        <v>43</v>
      </c>
      <c r="AV43" s="6">
        <f t="shared" si="248"/>
        <v>1</v>
      </c>
      <c r="AW43" s="6">
        <f t="shared" si="249"/>
        <v>0</v>
      </c>
      <c r="AX43" s="6">
        <f t="shared" si="250"/>
        <v>0</v>
      </c>
      <c r="AY43" s="4" t="s">
        <v>43</v>
      </c>
      <c r="AZ43" s="6">
        <f t="shared" si="251"/>
        <v>1</v>
      </c>
      <c r="BA43" s="6">
        <f t="shared" si="252"/>
        <v>0</v>
      </c>
      <c r="BB43" s="6">
        <f t="shared" si="253"/>
        <v>0</v>
      </c>
      <c r="BC43" s="4" t="s">
        <v>43</v>
      </c>
      <c r="BD43" s="6">
        <f t="shared" si="254"/>
        <v>1</v>
      </c>
      <c r="BE43" s="6">
        <f t="shared" si="255"/>
        <v>0</v>
      </c>
      <c r="BF43" s="6">
        <f t="shared" si="256"/>
        <v>0</v>
      </c>
      <c r="BG43" s="4" t="s">
        <v>43</v>
      </c>
      <c r="BH43" s="6">
        <f t="shared" si="257"/>
        <v>1</v>
      </c>
      <c r="BI43" s="6">
        <f t="shared" si="258"/>
        <v>0</v>
      </c>
      <c r="BJ43" s="6">
        <f t="shared" si="259"/>
        <v>0</v>
      </c>
      <c r="BK43" s="4" t="s">
        <v>43</v>
      </c>
      <c r="BL43" s="6">
        <f t="shared" si="260"/>
        <v>1</v>
      </c>
      <c r="BM43" s="6">
        <f t="shared" si="261"/>
        <v>0</v>
      </c>
      <c r="BN43" s="6">
        <f t="shared" si="262"/>
        <v>0</v>
      </c>
      <c r="BO43" s="4" t="s">
        <v>43</v>
      </c>
      <c r="BP43" s="6">
        <f t="shared" si="263"/>
        <v>1</v>
      </c>
      <c r="BQ43" s="6">
        <f t="shared" si="264"/>
        <v>0</v>
      </c>
      <c r="BR43" s="6">
        <f t="shared" si="265"/>
        <v>0</v>
      </c>
      <c r="BS43" s="4" t="s">
        <v>43</v>
      </c>
      <c r="BT43" s="6">
        <f t="shared" si="266"/>
        <v>1</v>
      </c>
      <c r="BU43" s="6">
        <f t="shared" si="267"/>
        <v>0</v>
      </c>
      <c r="BV43" s="6">
        <f t="shared" si="268"/>
        <v>0</v>
      </c>
      <c r="BW43" s="4" t="s">
        <v>43</v>
      </c>
      <c r="BX43" s="6">
        <f t="shared" si="269"/>
        <v>1</v>
      </c>
      <c r="BY43" s="6">
        <f t="shared" si="270"/>
        <v>0</v>
      </c>
      <c r="BZ43" s="6">
        <f t="shared" si="271"/>
        <v>0</v>
      </c>
      <c r="CA43" s="4" t="s">
        <v>43</v>
      </c>
      <c r="CB43" s="6">
        <f t="shared" si="272"/>
        <v>1</v>
      </c>
      <c r="CC43" s="6">
        <f t="shared" si="273"/>
        <v>0</v>
      </c>
      <c r="CD43" s="6">
        <f t="shared" si="274"/>
        <v>0</v>
      </c>
      <c r="CE43" s="4" t="s">
        <v>43</v>
      </c>
      <c r="CF43" s="6">
        <f t="shared" si="275"/>
        <v>1</v>
      </c>
      <c r="CG43" s="6">
        <f t="shared" si="276"/>
        <v>0</v>
      </c>
      <c r="CH43" s="6">
        <f t="shared" si="277"/>
        <v>0</v>
      </c>
      <c r="CI43" s="4" t="s">
        <v>43</v>
      </c>
      <c r="CJ43" s="6">
        <f t="shared" si="278"/>
        <v>1</v>
      </c>
      <c r="CK43" s="6">
        <f t="shared" si="279"/>
        <v>0</v>
      </c>
      <c r="CL43" s="6">
        <f t="shared" si="280"/>
        <v>0</v>
      </c>
      <c r="CM43" s="4" t="s">
        <v>43</v>
      </c>
      <c r="CN43" s="6">
        <f t="shared" si="281"/>
        <v>1</v>
      </c>
      <c r="CO43" s="6">
        <f t="shared" si="282"/>
        <v>0</v>
      </c>
      <c r="CP43" s="6">
        <f t="shared" si="283"/>
        <v>0</v>
      </c>
      <c r="CQ43" s="4" t="s">
        <v>43</v>
      </c>
      <c r="CR43" s="6">
        <f t="shared" si="284"/>
        <v>1</v>
      </c>
      <c r="CS43" s="6">
        <f t="shared" si="285"/>
        <v>0</v>
      </c>
      <c r="CT43" s="6">
        <f t="shared" si="286"/>
        <v>0</v>
      </c>
      <c r="CU43" s="4" t="s">
        <v>43</v>
      </c>
      <c r="CV43" s="6">
        <f t="shared" si="287"/>
        <v>1</v>
      </c>
      <c r="CW43" s="6">
        <f t="shared" si="288"/>
        <v>0</v>
      </c>
      <c r="CX43" s="6">
        <f t="shared" si="289"/>
        <v>0</v>
      </c>
      <c r="CY43" s="4" t="s">
        <v>43</v>
      </c>
      <c r="CZ43" s="6">
        <f t="shared" si="290"/>
        <v>1</v>
      </c>
      <c r="DA43" s="6">
        <f t="shared" si="291"/>
        <v>0</v>
      </c>
      <c r="DB43" s="6">
        <f t="shared" si="292"/>
        <v>0</v>
      </c>
      <c r="DC43" s="4" t="s">
        <v>43</v>
      </c>
      <c r="DD43" s="6">
        <f t="shared" si="293"/>
        <v>1</v>
      </c>
      <c r="DE43" s="6">
        <f t="shared" si="294"/>
        <v>0</v>
      </c>
      <c r="DF43" s="6">
        <f t="shared" si="295"/>
        <v>0</v>
      </c>
      <c r="DG43" s="4" t="s">
        <v>43</v>
      </c>
      <c r="DH43" s="6">
        <f t="shared" si="296"/>
        <v>1</v>
      </c>
      <c r="DI43" s="6">
        <f t="shared" si="297"/>
        <v>0</v>
      </c>
      <c r="DJ43" s="6">
        <f t="shared" si="298"/>
        <v>0</v>
      </c>
      <c r="DK43" s="4" t="s">
        <v>43</v>
      </c>
      <c r="DL43" s="6">
        <f t="shared" si="299"/>
        <v>1</v>
      </c>
      <c r="DM43" s="6">
        <f t="shared" si="300"/>
        <v>0</v>
      </c>
      <c r="DN43" s="6">
        <f t="shared" si="301"/>
        <v>0</v>
      </c>
      <c r="DO43" s="4" t="s">
        <v>43</v>
      </c>
      <c r="DP43" s="6">
        <f t="shared" si="302"/>
        <v>1</v>
      </c>
      <c r="DQ43" s="6">
        <f t="shared" si="303"/>
        <v>0</v>
      </c>
      <c r="DR43" s="6">
        <f t="shared" si="304"/>
        <v>0</v>
      </c>
      <c r="DS43" s="4" t="s">
        <v>43</v>
      </c>
      <c r="DT43" s="6">
        <f t="shared" si="305"/>
        <v>1</v>
      </c>
      <c r="DU43" s="6">
        <f t="shared" si="306"/>
        <v>0</v>
      </c>
      <c r="DV43" s="6">
        <f t="shared" si="307"/>
        <v>0</v>
      </c>
      <c r="DW43" s="4" t="s">
        <v>43</v>
      </c>
      <c r="DX43" s="6">
        <f t="shared" si="308"/>
        <v>1</v>
      </c>
      <c r="DY43" s="6">
        <f t="shared" si="309"/>
        <v>0</v>
      </c>
      <c r="DZ43" s="6">
        <f t="shared" si="310"/>
        <v>0</v>
      </c>
      <c r="EA43" s="4" t="s">
        <v>43</v>
      </c>
      <c r="EB43" s="6">
        <f t="shared" si="311"/>
        <v>1</v>
      </c>
      <c r="EC43" s="6">
        <f t="shared" si="312"/>
        <v>0</v>
      </c>
      <c r="ED43" s="6">
        <f t="shared" si="313"/>
        <v>0</v>
      </c>
      <c r="EE43" s="4" t="s">
        <v>43</v>
      </c>
      <c r="EF43" s="6">
        <f t="shared" si="314"/>
        <v>1</v>
      </c>
      <c r="EG43" s="6">
        <f t="shared" si="315"/>
        <v>0</v>
      </c>
      <c r="EH43" s="6">
        <f t="shared" si="316"/>
        <v>0</v>
      </c>
      <c r="EI43" s="4" t="s">
        <v>43</v>
      </c>
      <c r="EJ43" s="6">
        <f t="shared" si="317"/>
        <v>1</v>
      </c>
      <c r="EK43" s="6">
        <f t="shared" si="318"/>
        <v>0</v>
      </c>
      <c r="EL43" s="6">
        <f t="shared" si="319"/>
        <v>0</v>
      </c>
      <c r="EM43" s="6">
        <f t="shared" si="105"/>
        <v>35</v>
      </c>
      <c r="EN43" s="6">
        <f t="shared" si="106"/>
        <v>0</v>
      </c>
      <c r="EO43" s="6">
        <f t="shared" si="107"/>
        <v>0</v>
      </c>
      <c r="EP43" s="6">
        <f t="shared" si="108"/>
        <v>35</v>
      </c>
      <c r="EQ43" s="6" t="str">
        <f t="shared" si="109"/>
        <v>Прийнято</v>
      </c>
    </row>
    <row r="44" spans="1:147">
      <c r="A44" s="11"/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  <row r="47" spans="1:147">
      <c r="EM47" s="2"/>
      <c r="EN47" s="2"/>
      <c r="EO47" s="2"/>
      <c r="EP47" s="2"/>
      <c r="EQ47" s="2"/>
    </row>
  </sheetData>
  <sheetProtection password="C70E" sheet="1" objects="1" scenarios="1" formatCell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2016-05-10T06:01:56Z</dcterms:modified>
</cp:coreProperties>
</file>