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J26" i="1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EN26" s="1"/>
  <c r="F26"/>
  <c r="D27"/>
  <c r="EM27" s="1"/>
  <c r="EQ27" s="1"/>
  <c r="E27"/>
  <c r="F27"/>
  <c r="EO27" s="1"/>
  <c r="D28"/>
  <c r="E28"/>
  <c r="EN28" s="1"/>
  <c r="F28"/>
  <c r="D29"/>
  <c r="EM29" s="1"/>
  <c r="EQ29" s="1"/>
  <c r="E29"/>
  <c r="F29"/>
  <c r="EO29" s="1"/>
  <c r="D30"/>
  <c r="E30"/>
  <c r="EN30" s="1"/>
  <c r="F30"/>
  <c r="D31"/>
  <c r="EM31" s="1"/>
  <c r="EQ31" s="1"/>
  <c r="E31"/>
  <c r="F31"/>
  <c r="EO31" s="1"/>
  <c r="D32"/>
  <c r="E32"/>
  <c r="EN32" s="1"/>
  <c r="F32"/>
  <c r="D33"/>
  <c r="EM33" s="1"/>
  <c r="EQ33" s="1"/>
  <c r="E33"/>
  <c r="F33"/>
  <c r="EO33" s="1"/>
  <c r="D34"/>
  <c r="E34"/>
  <c r="EN34" s="1"/>
  <c r="F34"/>
  <c r="D35"/>
  <c r="EM35" s="1"/>
  <c r="EQ35" s="1"/>
  <c r="E35"/>
  <c r="F35"/>
  <c r="EO35" s="1"/>
  <c r="D36"/>
  <c r="E36"/>
  <c r="EN36" s="1"/>
  <c r="F36"/>
  <c r="D37"/>
  <c r="EM37" s="1"/>
  <c r="EQ37" s="1"/>
  <c r="E37"/>
  <c r="F37"/>
  <c r="EO37" s="1"/>
  <c r="D38"/>
  <c r="E38"/>
  <c r="EN38" s="1"/>
  <c r="F38"/>
  <c r="D39"/>
  <c r="EM39" s="1"/>
  <c r="EQ39" s="1"/>
  <c r="E39"/>
  <c r="F39"/>
  <c r="EO39" s="1"/>
  <c r="D40"/>
  <c r="E40"/>
  <c r="EN40" s="1"/>
  <c r="F40"/>
  <c r="D41"/>
  <c r="EM41" s="1"/>
  <c r="EQ41" s="1"/>
  <c r="E41"/>
  <c r="F41"/>
  <c r="EO41" s="1"/>
  <c r="D42"/>
  <c r="E42"/>
  <c r="EN42" s="1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O42" l="1"/>
  <c r="EM42"/>
  <c r="EQ42" s="1"/>
  <c r="EN41"/>
  <c r="EO40"/>
  <c r="EM40"/>
  <c r="EQ40" s="1"/>
  <c r="EN39"/>
  <c r="EP39" s="1"/>
  <c r="EO38"/>
  <c r="EM38"/>
  <c r="EQ38" s="1"/>
  <c r="EN37"/>
  <c r="EO36"/>
  <c r="EM36"/>
  <c r="EQ36" s="1"/>
  <c r="EN35"/>
  <c r="EP35" s="1"/>
  <c r="EO34"/>
  <c r="EM34"/>
  <c r="EQ34" s="1"/>
  <c r="EN33"/>
  <c r="EO32"/>
  <c r="EM32"/>
  <c r="EQ32" s="1"/>
  <c r="EN31"/>
  <c r="EP31" s="1"/>
  <c r="EO30"/>
  <c r="EM30"/>
  <c r="EQ30" s="1"/>
  <c r="EN29"/>
  <c r="EP29" s="1"/>
  <c r="EO28"/>
  <c r="EM28"/>
  <c r="EQ28" s="1"/>
  <c r="EN27"/>
  <c r="EP27" s="1"/>
  <c r="EO26"/>
  <c r="EM26"/>
  <c r="EQ26" s="1"/>
  <c r="EP38"/>
  <c r="EP34"/>
  <c r="EP41"/>
  <c r="EP37"/>
  <c r="EP33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42" l="1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M7" s="1"/>
  <c r="EQ7" s="1"/>
  <c r="E7"/>
  <c r="F7"/>
  <c r="EO7" s="1"/>
  <c r="D8"/>
  <c r="E8"/>
  <c r="EN8" s="1"/>
  <c r="F8"/>
  <c r="D9"/>
  <c r="EM9" s="1"/>
  <c r="EQ9" s="1"/>
  <c r="E9"/>
  <c r="F9"/>
  <c r="EO9" s="1"/>
  <c r="D10"/>
  <c r="E10"/>
  <c r="EN10" s="1"/>
  <c r="F10"/>
  <c r="D11"/>
  <c r="EM11" s="1"/>
  <c r="EQ11" s="1"/>
  <c r="E11"/>
  <c r="F11"/>
  <c r="EO11" s="1"/>
  <c r="D12"/>
  <c r="E12"/>
  <c r="EN12" s="1"/>
  <c r="F12"/>
  <c r="D13"/>
  <c r="EM13" s="1"/>
  <c r="EQ13" s="1"/>
  <c r="E13"/>
  <c r="F13"/>
  <c r="EO13" s="1"/>
  <c r="D14"/>
  <c r="E14"/>
  <c r="EN14" s="1"/>
  <c r="F14"/>
  <c r="D16"/>
  <c r="EM16" s="1"/>
  <c r="EQ16" s="1"/>
  <c r="E16"/>
  <c r="F16"/>
  <c r="EO16" s="1"/>
  <c r="D17"/>
  <c r="E17"/>
  <c r="EN17" s="1"/>
  <c r="F17"/>
  <c r="D18"/>
  <c r="EM18" s="1"/>
  <c r="EQ18" s="1"/>
  <c r="E18"/>
  <c r="F18"/>
  <c r="EO18" s="1"/>
  <c r="D19"/>
  <c r="E19"/>
  <c r="EN19" s="1"/>
  <c r="F19"/>
  <c r="D20"/>
  <c r="EM20" s="1"/>
  <c r="EQ20" s="1"/>
  <c r="E20"/>
  <c r="F20"/>
  <c r="EO20" s="1"/>
  <c r="EP22" l="1"/>
  <c r="EP24"/>
  <c r="EP25"/>
  <c r="EP21"/>
  <c r="EN20"/>
  <c r="EP20" s="1"/>
  <c r="EO19"/>
  <c r="EM19"/>
  <c r="EQ19" s="1"/>
  <c r="EN18"/>
  <c r="EP18" s="1"/>
  <c r="EO17"/>
  <c r="EM17"/>
  <c r="EQ17" s="1"/>
  <c r="EN16"/>
  <c r="EP16" s="1"/>
  <c r="EO14"/>
  <c r="EM14"/>
  <c r="EQ14" s="1"/>
  <c r="EN13"/>
  <c r="EP13" s="1"/>
  <c r="EO12"/>
  <c r="EM12"/>
  <c r="EQ12" s="1"/>
  <c r="EN11"/>
  <c r="EP11" s="1"/>
  <c r="EO10"/>
  <c r="EM10"/>
  <c r="EQ10" s="1"/>
  <c r="EN9"/>
  <c r="EP9" s="1"/>
  <c r="EO8"/>
  <c r="EM8"/>
  <c r="EQ8" s="1"/>
  <c r="EN7"/>
  <c r="EP7" s="1"/>
  <c r="EP23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4" l="1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<sst xmlns="http://schemas.openxmlformats.org/spreadsheetml/2006/main" count="1365" uniqueCount="75">
  <si>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</si>
  <si>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</si>
  <si>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</si>
  <si>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</si>
  <si>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</si>
  <si>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</si>
  <si>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</si>
  <si>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</si>
  <si>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</si>
  <si>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</si>
  <si>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</si>
  <si>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</si>
  <si>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</si>
  <si>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</si>
  <si>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</si>
  <si>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</si>
  <si>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</si>
  <si>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</si>
  <si>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</si>
  <si>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</si>
  <si>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</si>
  <si>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</si>
  <si>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</si>
  <si>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</si>
  <si>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</si>
  <si>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</si>
  <si>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</si>
  <si>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</si>
  <si>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</si>
  <si>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</si>
  <si>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</si>
  <si>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</si>
  <si>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</si>
  <si>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</si>
  <si>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</si>
  <si>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Ширяєв Г. Г.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</si>
  <si>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</si>
  <si>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</si>
  <si>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</si>
  <si>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</si>
  <si>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</si>
  <si>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</si>
  <si>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Поіменне голосування депутатів Орджонікідзевської міської ради</t>
  </si>
  <si>
    <t>За</t>
  </si>
  <si>
    <t>№ з/п</t>
  </si>
  <si>
    <t>Звіт про виконання міського  бюджету за 2015 рік</t>
  </si>
  <si>
    <t>Про внесення змін до рішення міської ради 3 сесії 7 скликання від 24.12. 2015 року № 3 «Про бюджет м. Орджонікідзе на 2016 рік»</t>
  </si>
  <si>
    <t>Про реалізацію Програми децентралізації теплопостачання в м.Орджонікідзе</t>
  </si>
  <si>
    <t>Про передачу майна з балансу ОМКП «Орджонікідзетеплоенерго» на баланс управління житлово-комунального господарства та будівництва</t>
  </si>
  <si>
    <t>Про прийняття  на баланс ОМКП «Саночистка» майданчиків для контейнерів  твердих побутових відходів</t>
  </si>
  <si>
    <t>Про прийняття шлаку гранульованого</t>
  </si>
  <si>
    <t>Про клопотання Товариства з обмеженою відповідальністю з іноземними інвестиціями «Проктер енд Гембл Україна» щодо надання дозволу на виготовлення проекту землеустроюпо відведенню  земельної ділянки в оренду по вул. Партизанська, 5а, у м. Орджонікідзе</t>
  </si>
  <si>
    <t>Про внесення змін до рішення 38 сесії 6 скликання від 10.04.2014 року № 17 «Про затвердження ставок орендної плати за  користування  земельними  ділянками на території  Орджонікідзевської  міської ради»</t>
  </si>
  <si>
    <t>Про клопотання фізичної особи-підприємця Ткаченка Яна Петровича  щодо надання дозволу на виготовлення проекту землеустрою щодо відведення в оренду земельної  ділянки  по вул. Партизанська, 1-а</t>
  </si>
  <si>
    <t>Про  клопотання  Приватного акціонерного товариства «Автомобіліст» щодо вилучення земельної ділянки по вул. Уральська, 1</t>
  </si>
  <si>
    <t>Про  клопотання  фізичної особи – підприємця Паніхіна Володимира Олексійовича щодо надання дозволу на виготовлення  проекту  землеустрою по відведенню земельної  ділянки  в оренду по вул. Уральська, 1</t>
  </si>
  <si>
    <t>Про клопотання Товариства з обмеженою відповідальністю «Орджонікідзевський  ремонтно-механічний завод» щодо  вилучення частини земельної ділянки по вул. Першотравнева, 1</t>
  </si>
  <si>
    <t>Про клопотання Трофимовича Миколи Михайловича щодо надання дозволу на виготовлення проекту  землеустрою щодо відведення земельної  ділянки в оренду по вул. Першотравнева, 1/7,  1/8</t>
  </si>
  <si>
    <t>Про клопотання Публічного акціонерного товариства «Орджонікідзевський гірничо-збагачувальний комбінат» щодо надання дозволу на розробку робочого проекту землеустрою з рекультивації порушених земель  внаслідок колишньої виробничої діяльності на земельній ділянці балка Свинаревського</t>
  </si>
  <si>
    <t>Про клопотання Публічного акціонерного товариства «Орджонікідзевський гірничо-збагачувальний комбінат» щодо вилучення земельної ділянки по                     вул. Б.Хмельницького в районі профілакторію на території Орджонікідзевської міської ради</t>
  </si>
  <si>
    <t>Про заяву громадянина Ковтуна Дениса Васильовича щодо надання дозволу на розробку проекту землеустрою щодо відведення земельної ділянки  в оренду по вул. Уральська, 5</t>
  </si>
  <si>
    <t>Про заяви  громадян щодо передачі  у власність та користування  земельних ділянок</t>
  </si>
  <si>
    <t>Про скасування рішень Орджонікідзевської міської ради №11 від 12.07.2011р. та №31 від 26.11.2013 р</t>
  </si>
  <si>
    <t>Про внесення змін до рішення 38 сесії 6 скликання від 10.04.2014 року №  12 «Про затвердження Положення про порядок і правила розміщення на території міста Орджонікідзе пересувних малих архітектурних форм та транспортних засобів для здійснення виїзної, виносної торгівлі»</t>
  </si>
  <si>
    <t>Про затвердження Положення про порядок надання матеріальної допомоги мешканцям міста Орджонікідзе</t>
  </si>
  <si>
    <t>Про реорганізацію комунального дошкільного навчального закладу №3 «Червоні маки» (ясел-садка) загального типу соціально-морального спрямування м.Орджонікідзе Дніпропетровської області шляхом приєднання до комунального закладу «Навчально-виховний комплекс №1 (середня школа І-ІІІ ступенів – дошкільний навчальний заклад) м.Орджонікідзе Дніпропетровської області»</t>
  </si>
  <si>
    <t>Про затвердження та реєстрацію Статутів закладів культури</t>
  </si>
  <si>
    <t>Про затвердження  Положення  про преміювання, виплату надбавок та надання матеріальної допомоги працівникам виконавчого комітету Орджонікідзевської міської ради</t>
  </si>
  <si>
    <t>30 березня 2016 року</t>
  </si>
  <si>
    <t xml:space="preserve">Пленарне засідання чергової 6 сесії Орджонікідзевської міської ради </t>
  </si>
  <si>
    <t xml:space="preserve">Відсутня </t>
  </si>
  <si>
    <t>Відсутній</t>
  </si>
  <si>
    <t xml:space="preserve">Відсутній </t>
  </si>
  <si>
    <t>Утримався</t>
  </si>
  <si>
    <t>Про  дозвіл ОМКП «Орджонікідзеводоканал» на залучення овердрафту  в ПАТ  КБ «Приватбанк»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</si>
</sst>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.5"/>
      <color theme="1"/>
      <name val="Arial Narrow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W1" zoomScale="60" zoomScaleNormal="60" workbookViewId="0">
      <selection activeCell="EA5" sqref="EA5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2.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</row>
    <row r="2" spans="1:147" ht="15" customHeight="1">
      <c r="A2" s="16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</row>
    <row r="3" spans="1:147" ht="15" customHeight="1">
      <c r="A3" s="17" t="s">
        <v>68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</row>
    <row r="4" spans="1:147">
      <c r="C4" s="3"/>
      <c r="EM4" s="10"/>
      <c r="EN4" s="10" t="s">
        <v>36</v>
      </c>
      <c r="EO4" s="10"/>
      <c r="EP4" s="2"/>
      <c r="EQ4" s="2"/>
    </row>
    <row r="5" spans="1:147" s="1" customFormat="1" ht="105" customHeight="1">
      <c r="A5" s="4" t="s">
        <v>44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35</v>
      </c>
      <c r="EF5" s="9"/>
      <c r="EG5" s="9"/>
      <c r="EH5" s="9"/>
      <c r="EI5" s="5" t="s">
        <v>32</v>
      </c>
      <c r="EJ5" s="9"/>
      <c r="EK5" s="9"/>
      <c r="EL5" s="9"/>
      <c r="EM5" s="4" t="s">
        <v>37</v>
      </c>
      <c r="EN5" s="7" t="s">
        <v>38</v>
      </c>
      <c r="EO5" s="4" t="s">
        <v>39</v>
      </c>
      <c r="EP5" s="7" t="s">
        <v>40</v>
      </c>
      <c r="EQ5" s="4" t="s">
        <v>41</v>
      </c>
    </row>
    <row r="6" spans="1:147" ht="57" customHeight="1">
      <c r="A6" s="4">
        <v>1</v>
      </c>
      <c r="B6" s="13" t="s">
        <v>45</v>
      </c>
      <c r="C6" s="4" t="s">
        <v>43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43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43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43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43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43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43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43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43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43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43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43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43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43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43</v>
      </c>
      <c r="BH6" s="6">
        <f>IF(BG6="За",1,0)</f>
        <v>1</v>
      </c>
      <c r="BI6" s="6">
        <f>IF(BG6="Проти",1,0)</f>
        <v>0</v>
      </c>
      <c r="BJ6" s="6">
        <f>IF(BG6="Утримався",1,0)</f>
        <v>0</v>
      </c>
      <c r="BK6" s="4" t="s">
        <v>43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43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43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43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43</v>
      </c>
      <c r="CB6" s="6">
        <f>IF(CA6="За",1,0)</f>
        <v>1</v>
      </c>
      <c r="CC6" s="6">
        <f>IF(CA6="Проти",1,0)</f>
        <v>0</v>
      </c>
      <c r="CD6" s="6">
        <f>IF(CA6="Утримався",1,0)</f>
        <v>0</v>
      </c>
      <c r="CE6" s="4" t="s">
        <v>43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43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72</v>
      </c>
      <c r="CN6" s="6">
        <f>IF(CM6="За",1,0)</f>
        <v>0</v>
      </c>
      <c r="CO6" s="6">
        <f>IF(CM6="Проти",1,0)</f>
        <v>0</v>
      </c>
      <c r="CP6" s="6">
        <f>IF(CM6="Утримався",1,0)</f>
        <v>0</v>
      </c>
      <c r="CQ6" s="4" t="s">
        <v>43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43</v>
      </c>
      <c r="CV6" s="6">
        <f>IF(CU6="За",1,0)</f>
        <v>1</v>
      </c>
      <c r="CW6" s="6">
        <f>IF(CU6="Проти",1,0)</f>
        <v>0</v>
      </c>
      <c r="CX6" s="6">
        <f>IF(CU6="Утримався",1,0)</f>
        <v>0</v>
      </c>
      <c r="CY6" s="4" t="s">
        <v>43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43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43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43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43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43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43</v>
      </c>
      <c r="DX6" s="6">
        <f>IF(DW6="За",1,0)</f>
        <v>1</v>
      </c>
      <c r="DY6" s="6">
        <f>IF(DW6="Проти",1,0)</f>
        <v>0</v>
      </c>
      <c r="DZ6" s="6">
        <f>IF(DW6="Утримався",1,0)</f>
        <v>0</v>
      </c>
      <c r="EA6" s="4" t="s">
        <v>43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43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70</v>
      </c>
      <c r="EJ6" s="6">
        <f>IF(EI6="За",1,0)</f>
        <v>0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33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33</v>
      </c>
      <c r="EQ6" s="6" t="str">
        <f>IF(EM6&gt;17,"Прийнято","Не прийнято")</f>
        <v>Прийнято</v>
      </c>
    </row>
    <row r="7" spans="1:147" ht="47.25">
      <c r="A7" s="4">
        <v>2</v>
      </c>
      <c r="B7" s="13" t="s">
        <v>46</v>
      </c>
      <c r="C7" s="4" t="s">
        <v>43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43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43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43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43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43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43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43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43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43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43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43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43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43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43</v>
      </c>
      <c r="BH7" s="6">
        <f t="shared" ref="BH7:BH20" si="42">IF(BG7="За",1,0)</f>
        <v>1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43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43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43</v>
      </c>
      <c r="BT7" s="6">
        <f t="shared" ref="BT7:BT20" si="51">IF(BS7="За",1,0)</f>
        <v>1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43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43</v>
      </c>
      <c r="CB7" s="6">
        <f t="shared" ref="CB7:CB20" si="57">IF(CA7="За",1,0)</f>
        <v>1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43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43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71</v>
      </c>
      <c r="CN7" s="6">
        <f t="shared" ref="CN7:CN20" si="66">IF(CM7="За",1,0)</f>
        <v>0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43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43</v>
      </c>
      <c r="CV7" s="6">
        <f t="shared" ref="CV7:CV20" si="72">IF(CU7="За",1,0)</f>
        <v>1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43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43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43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43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43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43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43</v>
      </c>
      <c r="DX7" s="6">
        <f t="shared" ref="DX7:DX20" si="93">IF(DW7="За",1,0)</f>
        <v>1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43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43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70</v>
      </c>
      <c r="EJ7" s="6">
        <f t="shared" ref="EJ7:EJ20" si="102">IF(EI7="За",1,0)</f>
        <v>0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33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33</v>
      </c>
      <c r="EQ7" s="6" t="str">
        <f t="shared" ref="EQ7:EQ42" si="109">IF(EM7&gt;17,"Прийнято","Не прийнято")</f>
        <v>Прийнято</v>
      </c>
    </row>
    <row r="8" spans="1:147" ht="31.5">
      <c r="A8" s="4">
        <v>3</v>
      </c>
      <c r="B8" s="14" t="s">
        <v>47</v>
      </c>
      <c r="C8" s="4" t="s">
        <v>43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43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43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43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43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43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43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43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43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43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43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43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4" t="s">
        <v>43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43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43</v>
      </c>
      <c r="BH8" s="6">
        <f t="shared" si="42"/>
        <v>1</v>
      </c>
      <c r="BI8" s="6">
        <f t="shared" si="43"/>
        <v>0</v>
      </c>
      <c r="BJ8" s="6">
        <f t="shared" si="44"/>
        <v>0</v>
      </c>
      <c r="BK8" s="4" t="s">
        <v>43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43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43</v>
      </c>
      <c r="BT8" s="6">
        <f t="shared" si="51"/>
        <v>1</v>
      </c>
      <c r="BU8" s="6">
        <f t="shared" si="52"/>
        <v>0</v>
      </c>
      <c r="BV8" s="6">
        <f t="shared" si="53"/>
        <v>0</v>
      </c>
      <c r="BW8" s="4" t="s">
        <v>43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43</v>
      </c>
      <c r="CB8" s="6">
        <f t="shared" si="57"/>
        <v>1</v>
      </c>
      <c r="CC8" s="6">
        <f t="shared" si="58"/>
        <v>0</v>
      </c>
      <c r="CD8" s="6">
        <f t="shared" si="59"/>
        <v>0</v>
      </c>
      <c r="CE8" s="4" t="s">
        <v>43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43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71</v>
      </c>
      <c r="CN8" s="6">
        <f t="shared" si="66"/>
        <v>0</v>
      </c>
      <c r="CO8" s="6">
        <f t="shared" si="67"/>
        <v>0</v>
      </c>
      <c r="CP8" s="6">
        <f t="shared" si="68"/>
        <v>0</v>
      </c>
      <c r="CQ8" s="4" t="s">
        <v>43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43</v>
      </c>
      <c r="CV8" s="6">
        <f t="shared" si="72"/>
        <v>1</v>
      </c>
      <c r="CW8" s="6">
        <f t="shared" si="73"/>
        <v>0</v>
      </c>
      <c r="CX8" s="6">
        <f t="shared" si="74"/>
        <v>0</v>
      </c>
      <c r="CY8" s="4" t="s">
        <v>43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43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43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43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43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43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43</v>
      </c>
      <c r="DX8" s="6">
        <f t="shared" si="93"/>
        <v>1</v>
      </c>
      <c r="DY8" s="6">
        <f t="shared" si="94"/>
        <v>0</v>
      </c>
      <c r="DZ8" s="6">
        <f t="shared" si="95"/>
        <v>0</v>
      </c>
      <c r="EA8" s="4" t="s">
        <v>43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43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70</v>
      </c>
      <c r="EJ8" s="6">
        <f t="shared" si="102"/>
        <v>0</v>
      </c>
      <c r="EK8" s="6">
        <f t="shared" si="103"/>
        <v>0</v>
      </c>
      <c r="EL8" s="6">
        <f t="shared" si="104"/>
        <v>0</v>
      </c>
      <c r="EM8" s="6">
        <f t="shared" si="105"/>
        <v>33</v>
      </c>
      <c r="EN8" s="6">
        <f t="shared" si="106"/>
        <v>0</v>
      </c>
      <c r="EO8" s="6">
        <f t="shared" si="107"/>
        <v>0</v>
      </c>
      <c r="EP8" s="6">
        <f t="shared" si="108"/>
        <v>33</v>
      </c>
      <c r="EQ8" s="6" t="str">
        <f t="shared" si="109"/>
        <v>Прийнято</v>
      </c>
    </row>
    <row r="9" spans="1:147" ht="47.25">
      <c r="A9" s="4">
        <v>4</v>
      </c>
      <c r="B9" s="13" t="s">
        <v>48</v>
      </c>
      <c r="C9" s="4" t="s">
        <v>43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43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43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43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43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43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43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43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43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43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43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43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4" t="s">
        <v>43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43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43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43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43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43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43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43</v>
      </c>
      <c r="CB9" s="6">
        <f t="shared" si="57"/>
        <v>1</v>
      </c>
      <c r="CC9" s="6">
        <f t="shared" si="58"/>
        <v>0</v>
      </c>
      <c r="CD9" s="6">
        <f t="shared" si="59"/>
        <v>0</v>
      </c>
      <c r="CE9" s="4" t="s">
        <v>43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43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71</v>
      </c>
      <c r="CN9" s="6">
        <f t="shared" si="66"/>
        <v>0</v>
      </c>
      <c r="CO9" s="6">
        <f t="shared" si="67"/>
        <v>0</v>
      </c>
      <c r="CP9" s="6">
        <f t="shared" si="68"/>
        <v>0</v>
      </c>
      <c r="CQ9" s="4" t="s">
        <v>43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43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43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43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43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43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43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43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43</v>
      </c>
      <c r="DX9" s="6">
        <f t="shared" si="93"/>
        <v>1</v>
      </c>
      <c r="DY9" s="6">
        <f t="shared" si="94"/>
        <v>0</v>
      </c>
      <c r="DZ9" s="6">
        <f t="shared" si="95"/>
        <v>0</v>
      </c>
      <c r="EA9" s="4" t="s">
        <v>43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43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70</v>
      </c>
      <c r="EJ9" s="6">
        <f t="shared" si="102"/>
        <v>0</v>
      </c>
      <c r="EK9" s="6">
        <f t="shared" si="103"/>
        <v>0</v>
      </c>
      <c r="EL9" s="6">
        <f t="shared" si="104"/>
        <v>0</v>
      </c>
      <c r="EM9" s="6">
        <f t="shared" si="105"/>
        <v>33</v>
      </c>
      <c r="EN9" s="6">
        <f t="shared" si="106"/>
        <v>0</v>
      </c>
      <c r="EO9" s="6">
        <f t="shared" si="107"/>
        <v>0</v>
      </c>
      <c r="EP9" s="6">
        <f t="shared" si="108"/>
        <v>33</v>
      </c>
      <c r="EQ9" s="6" t="str">
        <f t="shared" si="109"/>
        <v>Прийнято</v>
      </c>
    </row>
    <row r="10" spans="1:147" ht="51.75" customHeight="1">
      <c r="A10" s="4">
        <v>5</v>
      </c>
      <c r="B10" s="13" t="s">
        <v>49</v>
      </c>
      <c r="C10" s="4" t="s">
        <v>43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43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43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43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43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43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43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43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43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43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43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43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4" t="s">
        <v>43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43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43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43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43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43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43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43</v>
      </c>
      <c r="CB10" s="6">
        <f t="shared" si="57"/>
        <v>1</v>
      </c>
      <c r="CC10" s="6">
        <f t="shared" si="58"/>
        <v>0</v>
      </c>
      <c r="CD10" s="6">
        <f t="shared" si="59"/>
        <v>0</v>
      </c>
      <c r="CE10" s="4" t="s">
        <v>43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43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71</v>
      </c>
      <c r="CN10" s="6">
        <f t="shared" si="66"/>
        <v>0</v>
      </c>
      <c r="CO10" s="6">
        <f t="shared" si="67"/>
        <v>0</v>
      </c>
      <c r="CP10" s="6">
        <f t="shared" si="68"/>
        <v>0</v>
      </c>
      <c r="CQ10" s="4" t="s">
        <v>43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43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43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43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43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43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43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43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43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43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43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70</v>
      </c>
      <c r="EJ10" s="6">
        <f t="shared" si="102"/>
        <v>0</v>
      </c>
      <c r="EK10" s="6">
        <f t="shared" si="103"/>
        <v>0</v>
      </c>
      <c r="EL10" s="6">
        <f t="shared" si="104"/>
        <v>0</v>
      </c>
      <c r="EM10" s="6">
        <f t="shared" si="105"/>
        <v>33</v>
      </c>
      <c r="EN10" s="6">
        <f t="shared" si="106"/>
        <v>0</v>
      </c>
      <c r="EO10" s="6">
        <f t="shared" si="107"/>
        <v>0</v>
      </c>
      <c r="EP10" s="6">
        <f t="shared" si="108"/>
        <v>33</v>
      </c>
      <c r="EQ10" s="6" t="str">
        <f t="shared" si="109"/>
        <v>Прийнято</v>
      </c>
    </row>
    <row r="11" spans="1:147" ht="30.75" customHeight="1">
      <c r="A11" s="4">
        <v>6</v>
      </c>
      <c r="B11" s="13" t="s">
        <v>50</v>
      </c>
      <c r="C11" s="4" t="s">
        <v>43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43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43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43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43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43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43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43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43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43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43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43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4" t="s">
        <v>43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43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43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43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43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43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43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43</v>
      </c>
      <c r="CB11" s="6">
        <f t="shared" si="57"/>
        <v>1</v>
      </c>
      <c r="CC11" s="6">
        <f t="shared" si="58"/>
        <v>0</v>
      </c>
      <c r="CD11" s="6">
        <f t="shared" si="59"/>
        <v>0</v>
      </c>
      <c r="CE11" s="4" t="s">
        <v>43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43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71</v>
      </c>
      <c r="CN11" s="6">
        <f t="shared" si="66"/>
        <v>0</v>
      </c>
      <c r="CO11" s="6">
        <f t="shared" si="67"/>
        <v>0</v>
      </c>
      <c r="CP11" s="6">
        <f t="shared" si="68"/>
        <v>0</v>
      </c>
      <c r="CQ11" s="4" t="s">
        <v>43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43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43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43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43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43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43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43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43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43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43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70</v>
      </c>
      <c r="EJ11" s="6">
        <f t="shared" si="102"/>
        <v>0</v>
      </c>
      <c r="EK11" s="6">
        <f t="shared" si="103"/>
        <v>0</v>
      </c>
      <c r="EL11" s="6">
        <f t="shared" si="104"/>
        <v>0</v>
      </c>
      <c r="EM11" s="6">
        <f t="shared" si="105"/>
        <v>33</v>
      </c>
      <c r="EN11" s="6">
        <f t="shared" si="106"/>
        <v>0</v>
      </c>
      <c r="EO11" s="6">
        <f t="shared" si="107"/>
        <v>0</v>
      </c>
      <c r="EP11" s="6">
        <f t="shared" si="108"/>
        <v>33</v>
      </c>
      <c r="EQ11" s="6" t="str">
        <f t="shared" si="109"/>
        <v>Прийнято</v>
      </c>
    </row>
    <row r="12" spans="1:147" ht="99.75" customHeight="1">
      <c r="A12" s="4">
        <v>7</v>
      </c>
      <c r="B12" s="13" t="s">
        <v>51</v>
      </c>
      <c r="C12" s="4" t="s">
        <v>43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43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43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43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43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43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43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43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43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43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43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43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4" t="s">
        <v>43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43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43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43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43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43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43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43</v>
      </c>
      <c r="CB12" s="6">
        <f t="shared" si="57"/>
        <v>1</v>
      </c>
      <c r="CC12" s="6">
        <f t="shared" si="58"/>
        <v>0</v>
      </c>
      <c r="CD12" s="6">
        <f t="shared" si="59"/>
        <v>0</v>
      </c>
      <c r="CE12" s="4" t="s">
        <v>43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43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71</v>
      </c>
      <c r="CN12" s="6">
        <f t="shared" si="66"/>
        <v>0</v>
      </c>
      <c r="CO12" s="6">
        <f t="shared" si="67"/>
        <v>0</v>
      </c>
      <c r="CP12" s="6">
        <f t="shared" si="68"/>
        <v>0</v>
      </c>
      <c r="CQ12" s="4" t="s">
        <v>43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43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43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43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43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43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43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43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43</v>
      </c>
      <c r="DX12" s="6">
        <f t="shared" si="93"/>
        <v>1</v>
      </c>
      <c r="DY12" s="6">
        <f t="shared" si="94"/>
        <v>0</v>
      </c>
      <c r="DZ12" s="6">
        <f t="shared" si="95"/>
        <v>0</v>
      </c>
      <c r="EA12" s="4" t="s">
        <v>43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43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70</v>
      </c>
      <c r="EJ12" s="6">
        <f t="shared" si="102"/>
        <v>0</v>
      </c>
      <c r="EK12" s="6">
        <f t="shared" si="103"/>
        <v>0</v>
      </c>
      <c r="EL12" s="6">
        <f t="shared" si="104"/>
        <v>0</v>
      </c>
      <c r="EM12" s="6">
        <f t="shared" si="105"/>
        <v>33</v>
      </c>
      <c r="EN12" s="6">
        <f t="shared" si="106"/>
        <v>0</v>
      </c>
      <c r="EO12" s="6">
        <f t="shared" si="107"/>
        <v>0</v>
      </c>
      <c r="EP12" s="6">
        <f t="shared" si="108"/>
        <v>33</v>
      </c>
      <c r="EQ12" s="6" t="str">
        <f t="shared" si="109"/>
        <v>Прийнято</v>
      </c>
    </row>
    <row r="13" spans="1:147" ht="82.5" customHeight="1">
      <c r="A13" s="4">
        <v>8</v>
      </c>
      <c r="B13" s="13" t="s">
        <v>52</v>
      </c>
      <c r="C13" s="4" t="s">
        <v>43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43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43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43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43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43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43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43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43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43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43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43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4" t="s">
        <v>43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43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43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43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43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73</v>
      </c>
      <c r="BT13" s="6">
        <f t="shared" si="51"/>
        <v>0</v>
      </c>
      <c r="BU13" s="6">
        <f t="shared" si="52"/>
        <v>0</v>
      </c>
      <c r="BV13" s="6">
        <f t="shared" si="53"/>
        <v>1</v>
      </c>
      <c r="BW13" s="4" t="s">
        <v>43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43</v>
      </c>
      <c r="CB13" s="6">
        <f t="shared" si="57"/>
        <v>1</v>
      </c>
      <c r="CC13" s="6">
        <f t="shared" si="58"/>
        <v>0</v>
      </c>
      <c r="CD13" s="6">
        <f t="shared" si="59"/>
        <v>0</v>
      </c>
      <c r="CE13" s="4" t="s">
        <v>43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43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71</v>
      </c>
      <c r="CN13" s="6">
        <f t="shared" si="66"/>
        <v>0</v>
      </c>
      <c r="CO13" s="6">
        <f t="shared" si="67"/>
        <v>0</v>
      </c>
      <c r="CP13" s="6">
        <f t="shared" si="68"/>
        <v>0</v>
      </c>
      <c r="CQ13" s="4" t="s">
        <v>43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43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43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43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43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43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43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43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43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43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43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70</v>
      </c>
      <c r="EJ13" s="6">
        <f t="shared" si="102"/>
        <v>0</v>
      </c>
      <c r="EK13" s="6">
        <f t="shared" si="103"/>
        <v>0</v>
      </c>
      <c r="EL13" s="6">
        <f t="shared" si="104"/>
        <v>0</v>
      </c>
      <c r="EM13" s="6">
        <f t="shared" si="105"/>
        <v>32</v>
      </c>
      <c r="EN13" s="6">
        <f t="shared" si="106"/>
        <v>0</v>
      </c>
      <c r="EO13" s="6">
        <f t="shared" si="107"/>
        <v>1</v>
      </c>
      <c r="EP13" s="6">
        <f t="shared" si="108"/>
        <v>33</v>
      </c>
      <c r="EQ13" s="6" t="str">
        <f t="shared" si="109"/>
        <v>Прийнято</v>
      </c>
    </row>
    <row r="14" spans="1:147" ht="78.75">
      <c r="A14" s="4">
        <v>9</v>
      </c>
      <c r="B14" s="14" t="s">
        <v>53</v>
      </c>
      <c r="C14" s="4" t="s">
        <v>43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43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43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43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43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43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43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43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43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43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43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43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4" t="s">
        <v>43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43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43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43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43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43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43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43</v>
      </c>
      <c r="CB14" s="6">
        <f t="shared" si="57"/>
        <v>1</v>
      </c>
      <c r="CC14" s="6">
        <f t="shared" si="58"/>
        <v>0</v>
      </c>
      <c r="CD14" s="6">
        <f t="shared" si="59"/>
        <v>0</v>
      </c>
      <c r="CE14" s="4" t="s">
        <v>43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43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71</v>
      </c>
      <c r="CN14" s="6">
        <f t="shared" si="66"/>
        <v>0</v>
      </c>
      <c r="CO14" s="6">
        <f t="shared" si="67"/>
        <v>0</v>
      </c>
      <c r="CP14" s="6">
        <f t="shared" si="68"/>
        <v>0</v>
      </c>
      <c r="CQ14" s="4" t="s">
        <v>43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43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43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43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43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43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43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43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43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43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43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70</v>
      </c>
      <c r="EJ14" s="6">
        <f t="shared" si="102"/>
        <v>0</v>
      </c>
      <c r="EK14" s="6">
        <f t="shared" si="103"/>
        <v>0</v>
      </c>
      <c r="EL14" s="6">
        <f t="shared" si="104"/>
        <v>0</v>
      </c>
      <c r="EM14" s="6">
        <f t="shared" si="105"/>
        <v>33</v>
      </c>
      <c r="EN14" s="6">
        <f t="shared" si="106"/>
        <v>0</v>
      </c>
      <c r="EO14" s="6">
        <f t="shared" si="107"/>
        <v>0</v>
      </c>
      <c r="EP14" s="6">
        <f t="shared" si="108"/>
        <v>33</v>
      </c>
      <c r="EQ14" s="6" t="str">
        <f t="shared" si="109"/>
        <v>Прийнято</v>
      </c>
    </row>
    <row r="15" spans="1:147" ht="47.25">
      <c r="A15" s="4">
        <v>10</v>
      </c>
      <c r="B15" s="13" t="s">
        <v>54</v>
      </c>
      <c r="C15" s="4" t="s">
        <v>43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43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43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43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43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43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43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43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43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43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43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43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4" t="s">
        <v>43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43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43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43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43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43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43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43</v>
      </c>
      <c r="CB15" s="6">
        <f t="shared" si="57"/>
        <v>1</v>
      </c>
      <c r="CC15" s="6">
        <f t="shared" si="58"/>
        <v>0</v>
      </c>
      <c r="CD15" s="6">
        <f t="shared" si="59"/>
        <v>0</v>
      </c>
      <c r="CE15" s="4" t="s">
        <v>43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43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71</v>
      </c>
      <c r="CN15" s="6">
        <f t="shared" si="66"/>
        <v>0</v>
      </c>
      <c r="CO15" s="6">
        <f t="shared" si="67"/>
        <v>0</v>
      </c>
      <c r="CP15" s="6">
        <f t="shared" si="68"/>
        <v>0</v>
      </c>
      <c r="CQ15" s="4" t="s">
        <v>43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43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43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43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43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43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43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43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43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73</v>
      </c>
      <c r="EB15" s="6">
        <f t="shared" si="96"/>
        <v>0</v>
      </c>
      <c r="EC15" s="6">
        <f t="shared" si="97"/>
        <v>0</v>
      </c>
      <c r="ED15" s="6">
        <f t="shared" si="98"/>
        <v>1</v>
      </c>
      <c r="EE15" s="4" t="s">
        <v>43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70</v>
      </c>
      <c r="EJ15" s="6">
        <f t="shared" si="102"/>
        <v>0</v>
      </c>
      <c r="EK15" s="6">
        <f t="shared" si="103"/>
        <v>0</v>
      </c>
      <c r="EL15" s="6">
        <f t="shared" si="104"/>
        <v>0</v>
      </c>
      <c r="EM15" s="6">
        <f t="shared" si="105"/>
        <v>32</v>
      </c>
      <c r="EN15" s="6">
        <f t="shared" si="106"/>
        <v>0</v>
      </c>
      <c r="EO15" s="6">
        <f t="shared" si="107"/>
        <v>1</v>
      </c>
      <c r="EP15" s="6">
        <f t="shared" si="108"/>
        <v>33</v>
      </c>
      <c r="EQ15" s="6" t="str">
        <f t="shared" si="109"/>
        <v>Прийнято</v>
      </c>
    </row>
    <row r="16" spans="1:147" ht="78.75">
      <c r="A16" s="4">
        <v>11</v>
      </c>
      <c r="B16" s="13" t="s">
        <v>55</v>
      </c>
      <c r="C16" s="4" t="s">
        <v>43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43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43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43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43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43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43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43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43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43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43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43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4" t="s">
        <v>43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43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43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43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43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43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43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43</v>
      </c>
      <c r="CB16" s="6">
        <f t="shared" si="57"/>
        <v>1</v>
      </c>
      <c r="CC16" s="6">
        <f t="shared" si="58"/>
        <v>0</v>
      </c>
      <c r="CD16" s="6">
        <f t="shared" si="59"/>
        <v>0</v>
      </c>
      <c r="CE16" s="4" t="s">
        <v>43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43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71</v>
      </c>
      <c r="CN16" s="6">
        <f t="shared" si="66"/>
        <v>0</v>
      </c>
      <c r="CO16" s="6">
        <f t="shared" si="67"/>
        <v>0</v>
      </c>
      <c r="CP16" s="6">
        <f t="shared" si="68"/>
        <v>0</v>
      </c>
      <c r="CQ16" s="4" t="s">
        <v>43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43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43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43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43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43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43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43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43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43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43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70</v>
      </c>
      <c r="EJ16" s="6">
        <f t="shared" si="102"/>
        <v>0</v>
      </c>
      <c r="EK16" s="6">
        <f t="shared" si="103"/>
        <v>0</v>
      </c>
      <c r="EL16" s="6">
        <f t="shared" si="104"/>
        <v>0</v>
      </c>
      <c r="EM16" s="6">
        <f t="shared" si="105"/>
        <v>33</v>
      </c>
      <c r="EN16" s="6">
        <f t="shared" si="106"/>
        <v>0</v>
      </c>
      <c r="EO16" s="6">
        <f t="shared" si="107"/>
        <v>0</v>
      </c>
      <c r="EP16" s="6">
        <f t="shared" si="108"/>
        <v>33</v>
      </c>
      <c r="EQ16" s="6" t="str">
        <f t="shared" si="109"/>
        <v>Прийнято</v>
      </c>
    </row>
    <row r="17" spans="1:147" ht="63">
      <c r="A17" s="4">
        <v>12</v>
      </c>
      <c r="B17" s="13" t="s">
        <v>56</v>
      </c>
      <c r="C17" s="4" t="s">
        <v>43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43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43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43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43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43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43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43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43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43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43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43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4" t="s">
        <v>43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43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43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43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43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43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43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43</v>
      </c>
      <c r="CB17" s="6">
        <f t="shared" si="57"/>
        <v>1</v>
      </c>
      <c r="CC17" s="6">
        <f t="shared" si="58"/>
        <v>0</v>
      </c>
      <c r="CD17" s="6">
        <f t="shared" si="59"/>
        <v>0</v>
      </c>
      <c r="CE17" s="4" t="s">
        <v>43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43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71</v>
      </c>
      <c r="CN17" s="6">
        <f t="shared" si="66"/>
        <v>0</v>
      </c>
      <c r="CO17" s="6">
        <f t="shared" si="67"/>
        <v>0</v>
      </c>
      <c r="CP17" s="6">
        <f t="shared" si="68"/>
        <v>0</v>
      </c>
      <c r="CQ17" s="4" t="s">
        <v>43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43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43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43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43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43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43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43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43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43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43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70</v>
      </c>
      <c r="EJ17" s="6">
        <f t="shared" si="102"/>
        <v>0</v>
      </c>
      <c r="EK17" s="6">
        <f t="shared" si="103"/>
        <v>0</v>
      </c>
      <c r="EL17" s="6">
        <f t="shared" si="104"/>
        <v>0</v>
      </c>
      <c r="EM17" s="6">
        <f t="shared" si="105"/>
        <v>33</v>
      </c>
      <c r="EN17" s="6">
        <f t="shared" si="106"/>
        <v>0</v>
      </c>
      <c r="EO17" s="6">
        <f t="shared" si="107"/>
        <v>0</v>
      </c>
      <c r="EP17" s="6">
        <f t="shared" si="108"/>
        <v>33</v>
      </c>
      <c r="EQ17" s="6" t="str">
        <f t="shared" si="109"/>
        <v>Прийнято</v>
      </c>
    </row>
    <row r="18" spans="1:147" ht="63">
      <c r="A18" s="4">
        <v>13</v>
      </c>
      <c r="B18" s="13" t="s">
        <v>57</v>
      </c>
      <c r="C18" s="4" t="s">
        <v>43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43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43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43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43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43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43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43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43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43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43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43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4" t="s">
        <v>43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43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43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43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43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43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43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43</v>
      </c>
      <c r="CB18" s="6">
        <f t="shared" si="57"/>
        <v>1</v>
      </c>
      <c r="CC18" s="6">
        <f t="shared" si="58"/>
        <v>0</v>
      </c>
      <c r="CD18" s="6">
        <f t="shared" si="59"/>
        <v>0</v>
      </c>
      <c r="CE18" s="4" t="s">
        <v>43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43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71</v>
      </c>
      <c r="CN18" s="6">
        <f t="shared" si="66"/>
        <v>0</v>
      </c>
      <c r="CO18" s="6">
        <f t="shared" si="67"/>
        <v>0</v>
      </c>
      <c r="CP18" s="6">
        <f t="shared" si="68"/>
        <v>0</v>
      </c>
      <c r="CQ18" s="4" t="s">
        <v>43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43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43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43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43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43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43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43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43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43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43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70</v>
      </c>
      <c r="EJ18" s="6">
        <f t="shared" si="102"/>
        <v>0</v>
      </c>
      <c r="EK18" s="6">
        <f t="shared" si="103"/>
        <v>0</v>
      </c>
      <c r="EL18" s="6">
        <f t="shared" si="104"/>
        <v>0</v>
      </c>
      <c r="EM18" s="6">
        <f t="shared" si="105"/>
        <v>33</v>
      </c>
      <c r="EN18" s="6">
        <f t="shared" si="106"/>
        <v>0</v>
      </c>
      <c r="EO18" s="6">
        <f t="shared" si="107"/>
        <v>0</v>
      </c>
      <c r="EP18" s="6">
        <f t="shared" si="108"/>
        <v>33</v>
      </c>
      <c r="EQ18" s="6" t="str">
        <f t="shared" si="109"/>
        <v>Прийнято</v>
      </c>
    </row>
    <row r="19" spans="1:147" ht="110.25">
      <c r="A19" s="4">
        <v>14</v>
      </c>
      <c r="B19" s="13" t="s">
        <v>58</v>
      </c>
      <c r="C19" s="4" t="s">
        <v>43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43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43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43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43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43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43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43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43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43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43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43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4" t="s">
        <v>43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43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43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43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43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43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43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43</v>
      </c>
      <c r="CB19" s="6">
        <f t="shared" si="57"/>
        <v>1</v>
      </c>
      <c r="CC19" s="6">
        <f t="shared" si="58"/>
        <v>0</v>
      </c>
      <c r="CD19" s="6">
        <f t="shared" si="59"/>
        <v>0</v>
      </c>
      <c r="CE19" s="4" t="s">
        <v>43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43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71</v>
      </c>
      <c r="CN19" s="6">
        <f t="shared" si="66"/>
        <v>0</v>
      </c>
      <c r="CO19" s="6">
        <f t="shared" si="67"/>
        <v>0</v>
      </c>
      <c r="CP19" s="6">
        <f t="shared" si="68"/>
        <v>0</v>
      </c>
      <c r="CQ19" s="4" t="s">
        <v>43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43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43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43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43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43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43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43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43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43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43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70</v>
      </c>
      <c r="EJ19" s="6">
        <f t="shared" si="102"/>
        <v>0</v>
      </c>
      <c r="EK19" s="6">
        <f t="shared" si="103"/>
        <v>0</v>
      </c>
      <c r="EL19" s="6">
        <f t="shared" si="104"/>
        <v>0</v>
      </c>
      <c r="EM19" s="6">
        <f t="shared" si="105"/>
        <v>33</v>
      </c>
      <c r="EN19" s="6">
        <f t="shared" si="106"/>
        <v>0</v>
      </c>
      <c r="EO19" s="6">
        <f t="shared" si="107"/>
        <v>0</v>
      </c>
      <c r="EP19" s="6">
        <f t="shared" si="108"/>
        <v>33</v>
      </c>
      <c r="EQ19" s="6" t="str">
        <f t="shared" si="109"/>
        <v>Прийнято</v>
      </c>
    </row>
    <row r="20" spans="1:147" ht="80.25" customHeight="1">
      <c r="A20" s="4">
        <v>15</v>
      </c>
      <c r="B20" s="13" t="s">
        <v>59</v>
      </c>
      <c r="C20" s="4" t="s">
        <v>43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43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43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43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43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43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43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43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43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43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43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43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4" t="s">
        <v>43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43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43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43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43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43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43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43</v>
      </c>
      <c r="CB20" s="6">
        <f t="shared" si="57"/>
        <v>1</v>
      </c>
      <c r="CC20" s="6">
        <f t="shared" si="58"/>
        <v>0</v>
      </c>
      <c r="CD20" s="6">
        <f t="shared" si="59"/>
        <v>0</v>
      </c>
      <c r="CE20" s="4" t="s">
        <v>43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43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71</v>
      </c>
      <c r="CN20" s="6">
        <f t="shared" si="66"/>
        <v>0</v>
      </c>
      <c r="CO20" s="6">
        <f t="shared" si="67"/>
        <v>0</v>
      </c>
      <c r="CP20" s="6">
        <f t="shared" si="68"/>
        <v>0</v>
      </c>
      <c r="CQ20" s="4" t="s">
        <v>43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43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43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43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43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43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43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43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43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43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43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70</v>
      </c>
      <c r="EJ20" s="6">
        <f t="shared" si="102"/>
        <v>0</v>
      </c>
      <c r="EK20" s="6">
        <f t="shared" si="103"/>
        <v>0</v>
      </c>
      <c r="EL20" s="6">
        <f t="shared" si="104"/>
        <v>0</v>
      </c>
      <c r="EM20" s="6">
        <f t="shared" si="105"/>
        <v>33</v>
      </c>
      <c r="EN20" s="6">
        <f t="shared" si="106"/>
        <v>0</v>
      </c>
      <c r="EO20" s="6">
        <f t="shared" si="107"/>
        <v>0</v>
      </c>
      <c r="EP20" s="6">
        <f t="shared" si="108"/>
        <v>33</v>
      </c>
      <c r="EQ20" s="6" t="str">
        <f t="shared" si="109"/>
        <v>Прийнято</v>
      </c>
    </row>
    <row r="21" spans="1:147" ht="65.25" customHeight="1">
      <c r="A21" s="4">
        <v>16</v>
      </c>
      <c r="B21" s="13" t="s">
        <v>60</v>
      </c>
      <c r="C21" s="4" t="s">
        <v>43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43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43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43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43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43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43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43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43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43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43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43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43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43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43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43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43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43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43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43</v>
      </c>
      <c r="CB21" s="6">
        <f t="shared" ref="CB21:CB25" si="167">IF(CA21="За",1,0)</f>
        <v>1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43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43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71</v>
      </c>
      <c r="CN21" s="6">
        <f t="shared" ref="CN21:CN25" si="176">IF(CM21="За",1,0)</f>
        <v>0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43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43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43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43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43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43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43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43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43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43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43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70</v>
      </c>
      <c r="EJ21" s="6">
        <f t="shared" ref="EJ21:EJ25" si="212">IF(EI21="За",1,0)</f>
        <v>0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33</v>
      </c>
      <c r="EN21" s="6">
        <f t="shared" si="106"/>
        <v>0</v>
      </c>
      <c r="EO21" s="6">
        <f t="shared" si="107"/>
        <v>0</v>
      </c>
      <c r="EP21" s="6">
        <f t="shared" si="108"/>
        <v>33</v>
      </c>
      <c r="EQ21" s="6" t="str">
        <f t="shared" si="109"/>
        <v>Прийнято</v>
      </c>
    </row>
    <row r="22" spans="1:147" ht="31.5">
      <c r="A22" s="4">
        <v>17</v>
      </c>
      <c r="B22" s="13" t="s">
        <v>61</v>
      </c>
      <c r="C22" s="4" t="s">
        <v>43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43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43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43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43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43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43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43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43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43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43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43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4" t="s">
        <v>43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43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43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43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43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43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43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43</v>
      </c>
      <c r="CB22" s="6">
        <f t="shared" si="167"/>
        <v>1</v>
      </c>
      <c r="CC22" s="6">
        <f t="shared" si="168"/>
        <v>0</v>
      </c>
      <c r="CD22" s="6">
        <f t="shared" si="169"/>
        <v>0</v>
      </c>
      <c r="CE22" s="4" t="s">
        <v>43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43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71</v>
      </c>
      <c r="CN22" s="6">
        <f t="shared" si="176"/>
        <v>0</v>
      </c>
      <c r="CO22" s="6">
        <f t="shared" si="177"/>
        <v>0</v>
      </c>
      <c r="CP22" s="6">
        <f t="shared" si="178"/>
        <v>0</v>
      </c>
      <c r="CQ22" s="4" t="s">
        <v>43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43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43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43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43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43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43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43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43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43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43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70</v>
      </c>
      <c r="EJ22" s="6">
        <f t="shared" si="212"/>
        <v>0</v>
      </c>
      <c r="EK22" s="6">
        <f t="shared" si="213"/>
        <v>0</v>
      </c>
      <c r="EL22" s="6">
        <f t="shared" si="214"/>
        <v>0</v>
      </c>
      <c r="EM22" s="6">
        <f t="shared" si="105"/>
        <v>33</v>
      </c>
      <c r="EN22" s="6">
        <f t="shared" si="106"/>
        <v>0</v>
      </c>
      <c r="EO22" s="6">
        <f t="shared" si="107"/>
        <v>0</v>
      </c>
      <c r="EP22" s="6">
        <f t="shared" si="108"/>
        <v>33</v>
      </c>
      <c r="EQ22" s="6" t="str">
        <f t="shared" si="109"/>
        <v>Прийнято</v>
      </c>
    </row>
    <row r="23" spans="1:147" ht="31.5">
      <c r="A23" s="4">
        <v>18</v>
      </c>
      <c r="B23" s="13" t="s">
        <v>62</v>
      </c>
      <c r="C23" s="4" t="s">
        <v>43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43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43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73</v>
      </c>
      <c r="P23" s="6">
        <f t="shared" si="119"/>
        <v>0</v>
      </c>
      <c r="Q23" s="6">
        <f t="shared" si="120"/>
        <v>0</v>
      </c>
      <c r="R23" s="6">
        <f t="shared" si="121"/>
        <v>1</v>
      </c>
      <c r="S23" s="4" t="s">
        <v>43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43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43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43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43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43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43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43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43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43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43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43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43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43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43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43</v>
      </c>
      <c r="CB23" s="6">
        <f t="shared" si="167"/>
        <v>1</v>
      </c>
      <c r="CC23" s="6">
        <f t="shared" si="168"/>
        <v>0</v>
      </c>
      <c r="CD23" s="6">
        <f t="shared" si="169"/>
        <v>0</v>
      </c>
      <c r="CE23" s="4" t="s">
        <v>43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43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71</v>
      </c>
      <c r="CN23" s="6">
        <f t="shared" si="176"/>
        <v>0</v>
      </c>
      <c r="CO23" s="6">
        <f t="shared" si="177"/>
        <v>0</v>
      </c>
      <c r="CP23" s="6">
        <f t="shared" si="178"/>
        <v>0</v>
      </c>
      <c r="CQ23" s="4" t="s">
        <v>43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43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43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43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43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43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43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43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43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43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43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70</v>
      </c>
      <c r="EJ23" s="6">
        <f t="shared" si="212"/>
        <v>0</v>
      </c>
      <c r="EK23" s="6">
        <f t="shared" si="213"/>
        <v>0</v>
      </c>
      <c r="EL23" s="6">
        <f t="shared" si="214"/>
        <v>0</v>
      </c>
      <c r="EM23" s="6">
        <f t="shared" si="105"/>
        <v>32</v>
      </c>
      <c r="EN23" s="6">
        <f t="shared" si="106"/>
        <v>0</v>
      </c>
      <c r="EO23" s="6">
        <f t="shared" si="107"/>
        <v>1</v>
      </c>
      <c r="EP23" s="6">
        <f t="shared" si="108"/>
        <v>33</v>
      </c>
      <c r="EQ23" s="6" t="str">
        <f t="shared" si="109"/>
        <v>Прийнято</v>
      </c>
    </row>
    <row r="24" spans="1:147" ht="94.5">
      <c r="A24" s="4">
        <v>19</v>
      </c>
      <c r="B24" s="13" t="s">
        <v>63</v>
      </c>
      <c r="C24" s="4" t="s">
        <v>43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43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43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43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43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43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43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43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43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43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43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73</v>
      </c>
      <c r="AV24" s="6">
        <f t="shared" si="143"/>
        <v>0</v>
      </c>
      <c r="AW24" s="6">
        <f t="shared" si="144"/>
        <v>0</v>
      </c>
      <c r="AX24" s="6">
        <f t="shared" si="145"/>
        <v>1</v>
      </c>
      <c r="AY24" s="4" t="s">
        <v>43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43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43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43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43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43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43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43</v>
      </c>
      <c r="CB24" s="6">
        <f t="shared" si="167"/>
        <v>1</v>
      </c>
      <c r="CC24" s="6">
        <f t="shared" si="168"/>
        <v>0</v>
      </c>
      <c r="CD24" s="6">
        <f t="shared" si="169"/>
        <v>0</v>
      </c>
      <c r="CE24" s="4" t="s">
        <v>43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43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71</v>
      </c>
      <c r="CN24" s="6">
        <f t="shared" si="176"/>
        <v>0</v>
      </c>
      <c r="CO24" s="6">
        <f t="shared" si="177"/>
        <v>0</v>
      </c>
      <c r="CP24" s="6">
        <f t="shared" si="178"/>
        <v>0</v>
      </c>
      <c r="CQ24" s="4" t="s">
        <v>43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43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43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43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43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43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43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43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43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43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43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70</v>
      </c>
      <c r="EJ24" s="6">
        <f t="shared" si="212"/>
        <v>0</v>
      </c>
      <c r="EK24" s="6">
        <f t="shared" si="213"/>
        <v>0</v>
      </c>
      <c r="EL24" s="6">
        <f t="shared" si="214"/>
        <v>0</v>
      </c>
      <c r="EM24" s="6">
        <f t="shared" si="105"/>
        <v>32</v>
      </c>
      <c r="EN24" s="6">
        <f t="shared" si="106"/>
        <v>0</v>
      </c>
      <c r="EO24" s="6">
        <f t="shared" si="107"/>
        <v>1</v>
      </c>
      <c r="EP24" s="6">
        <f t="shared" si="108"/>
        <v>33</v>
      </c>
      <c r="EQ24" s="6" t="str">
        <f t="shared" si="109"/>
        <v>Прийнято</v>
      </c>
    </row>
    <row r="25" spans="1:147" ht="47.25">
      <c r="A25" s="4">
        <v>20</v>
      </c>
      <c r="B25" s="13" t="s">
        <v>64</v>
      </c>
      <c r="C25" s="4" t="s">
        <v>43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43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43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43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43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43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43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43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43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43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43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43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43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43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43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43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43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43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43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43</v>
      </c>
      <c r="CB25" s="6">
        <f t="shared" si="167"/>
        <v>1</v>
      </c>
      <c r="CC25" s="6">
        <f t="shared" si="168"/>
        <v>0</v>
      </c>
      <c r="CD25" s="6">
        <f t="shared" si="169"/>
        <v>0</v>
      </c>
      <c r="CE25" s="4" t="s">
        <v>43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43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71</v>
      </c>
      <c r="CN25" s="6">
        <f t="shared" si="176"/>
        <v>0</v>
      </c>
      <c r="CO25" s="6">
        <f t="shared" si="177"/>
        <v>0</v>
      </c>
      <c r="CP25" s="6">
        <f t="shared" si="178"/>
        <v>0</v>
      </c>
      <c r="CQ25" s="4" t="s">
        <v>43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43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43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43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43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43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43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43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43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43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43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70</v>
      </c>
      <c r="EJ25" s="6">
        <f t="shared" si="212"/>
        <v>0</v>
      </c>
      <c r="EK25" s="6">
        <f t="shared" si="213"/>
        <v>0</v>
      </c>
      <c r="EL25" s="6">
        <f t="shared" si="214"/>
        <v>0</v>
      </c>
      <c r="EM25" s="6">
        <f t="shared" si="105"/>
        <v>33</v>
      </c>
      <c r="EN25" s="6">
        <f t="shared" si="106"/>
        <v>0</v>
      </c>
      <c r="EO25" s="6">
        <f t="shared" si="107"/>
        <v>0</v>
      </c>
      <c r="EP25" s="6">
        <f t="shared" si="108"/>
        <v>33</v>
      </c>
      <c r="EQ25" s="6" t="str">
        <f t="shared" si="109"/>
        <v>Прийнято</v>
      </c>
    </row>
    <row r="26" spans="1:147" ht="129.75" customHeight="1">
      <c r="A26" s="4">
        <v>21</v>
      </c>
      <c r="B26" s="13" t="s">
        <v>65</v>
      </c>
      <c r="C26" s="4" t="s">
        <v>43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43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43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43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43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43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43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43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43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43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43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43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4" t="s">
        <v>43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43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43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43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43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43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43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43</v>
      </c>
      <c r="CB26" s="6">
        <f t="shared" ref="CB26:CB42" si="272">IF(CA26="За",1,0)</f>
        <v>1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43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43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71</v>
      </c>
      <c r="CN26" s="6">
        <f t="shared" ref="CN26:CN42" si="281">IF(CM26="За",1,0)</f>
        <v>0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43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43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43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43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43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43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43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43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43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43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43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70</v>
      </c>
      <c r="EJ26" s="6">
        <f t="shared" ref="EJ26:EJ42" si="317">IF(EI26="За",1,0)</f>
        <v>0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33</v>
      </c>
      <c r="EN26" s="6">
        <f t="shared" si="106"/>
        <v>0</v>
      </c>
      <c r="EO26" s="6">
        <f t="shared" si="107"/>
        <v>0</v>
      </c>
      <c r="EP26" s="6">
        <f t="shared" si="108"/>
        <v>33</v>
      </c>
      <c r="EQ26" s="6" t="str">
        <f t="shared" si="109"/>
        <v>Прийнято</v>
      </c>
    </row>
    <row r="27" spans="1:147" ht="33.75" customHeight="1">
      <c r="A27" s="4">
        <v>22</v>
      </c>
      <c r="B27" s="13" t="s">
        <v>66</v>
      </c>
      <c r="C27" s="4" t="s">
        <v>43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43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43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43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43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43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43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43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43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43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43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43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43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43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43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43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43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43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43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43</v>
      </c>
      <c r="CB27" s="6">
        <f t="shared" si="272"/>
        <v>1</v>
      </c>
      <c r="CC27" s="6">
        <f t="shared" si="273"/>
        <v>0</v>
      </c>
      <c r="CD27" s="6">
        <f t="shared" si="274"/>
        <v>0</v>
      </c>
      <c r="CE27" s="4" t="s">
        <v>43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43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71</v>
      </c>
      <c r="CN27" s="6">
        <f t="shared" si="281"/>
        <v>0</v>
      </c>
      <c r="CO27" s="6">
        <f t="shared" si="282"/>
        <v>0</v>
      </c>
      <c r="CP27" s="6">
        <f t="shared" si="283"/>
        <v>0</v>
      </c>
      <c r="CQ27" s="4" t="s">
        <v>43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43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43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43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43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43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43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43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43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43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43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70</v>
      </c>
      <c r="EJ27" s="6">
        <f t="shared" si="317"/>
        <v>0</v>
      </c>
      <c r="EK27" s="6">
        <f t="shared" si="318"/>
        <v>0</v>
      </c>
      <c r="EL27" s="6">
        <f t="shared" si="319"/>
        <v>0</v>
      </c>
      <c r="EM27" s="6">
        <f t="shared" si="105"/>
        <v>33</v>
      </c>
      <c r="EN27" s="6">
        <f t="shared" si="106"/>
        <v>0</v>
      </c>
      <c r="EO27" s="6">
        <f t="shared" si="107"/>
        <v>0</v>
      </c>
      <c r="EP27" s="6">
        <f t="shared" si="108"/>
        <v>33</v>
      </c>
      <c r="EQ27" s="6" t="str">
        <f t="shared" si="109"/>
        <v>Прийнято</v>
      </c>
    </row>
    <row r="28" spans="1:147" ht="65.25" customHeight="1">
      <c r="A28" s="4">
        <v>23</v>
      </c>
      <c r="B28" s="14" t="s">
        <v>67</v>
      </c>
      <c r="C28" s="4" t="s">
        <v>43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43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43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43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43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43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43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43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43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43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43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43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43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43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43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43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43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43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43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43</v>
      </c>
      <c r="CB28" s="6">
        <f t="shared" si="272"/>
        <v>1</v>
      </c>
      <c r="CC28" s="6">
        <f t="shared" si="273"/>
        <v>0</v>
      </c>
      <c r="CD28" s="6">
        <f t="shared" si="274"/>
        <v>0</v>
      </c>
      <c r="CE28" s="4" t="s">
        <v>43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43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71</v>
      </c>
      <c r="CN28" s="6">
        <f t="shared" si="281"/>
        <v>0</v>
      </c>
      <c r="CO28" s="6">
        <f t="shared" si="282"/>
        <v>0</v>
      </c>
      <c r="CP28" s="6">
        <f t="shared" si="283"/>
        <v>0</v>
      </c>
      <c r="CQ28" s="4" t="s">
        <v>43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43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43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43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43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43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43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43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43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43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43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70</v>
      </c>
      <c r="EJ28" s="6">
        <f t="shared" si="317"/>
        <v>0</v>
      </c>
      <c r="EK28" s="6">
        <f t="shared" si="318"/>
        <v>0</v>
      </c>
      <c r="EL28" s="6">
        <f t="shared" si="319"/>
        <v>0</v>
      </c>
      <c r="EM28" s="6">
        <f t="shared" si="105"/>
        <v>33</v>
      </c>
      <c r="EN28" s="6">
        <f t="shared" si="106"/>
        <v>0</v>
      </c>
      <c r="EO28" s="6">
        <f t="shared" si="107"/>
        <v>0</v>
      </c>
      <c r="EP28" s="6">
        <f t="shared" si="108"/>
        <v>33</v>
      </c>
      <c r="EQ28" s="6" t="str">
        <f t="shared" si="109"/>
        <v>Прийнято</v>
      </c>
    </row>
    <row r="29" spans="1:147" ht="72" customHeight="1">
      <c r="A29" s="4">
        <v>24</v>
      </c>
      <c r="B29" s="13" t="s">
        <v>74</v>
      </c>
      <c r="C29" s="4" t="s">
        <v>43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43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43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43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43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43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43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43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43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43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43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43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43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43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73</v>
      </c>
      <c r="BH29" s="6">
        <f t="shared" si="257"/>
        <v>0</v>
      </c>
      <c r="BI29" s="6">
        <f t="shared" si="258"/>
        <v>0</v>
      </c>
      <c r="BJ29" s="6">
        <f t="shared" si="259"/>
        <v>1</v>
      </c>
      <c r="BK29" s="4" t="s">
        <v>43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43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43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43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43</v>
      </c>
      <c r="CB29" s="6">
        <f t="shared" si="272"/>
        <v>1</v>
      </c>
      <c r="CC29" s="6">
        <f t="shared" si="273"/>
        <v>0</v>
      </c>
      <c r="CD29" s="6">
        <f t="shared" si="274"/>
        <v>0</v>
      </c>
      <c r="CE29" s="4" t="s">
        <v>43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43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71</v>
      </c>
      <c r="CN29" s="6">
        <f t="shared" si="281"/>
        <v>0</v>
      </c>
      <c r="CO29" s="6">
        <f t="shared" si="282"/>
        <v>0</v>
      </c>
      <c r="CP29" s="6">
        <f t="shared" si="283"/>
        <v>0</v>
      </c>
      <c r="CQ29" s="4" t="s">
        <v>43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43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43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43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43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43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43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43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43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43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43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70</v>
      </c>
      <c r="EJ29" s="6">
        <f t="shared" si="317"/>
        <v>0</v>
      </c>
      <c r="EK29" s="6">
        <f t="shared" si="318"/>
        <v>0</v>
      </c>
      <c r="EL29" s="6">
        <f t="shared" si="319"/>
        <v>0</v>
      </c>
      <c r="EM29" s="6">
        <f t="shared" si="105"/>
        <v>32</v>
      </c>
      <c r="EN29" s="6">
        <f t="shared" si="106"/>
        <v>0</v>
      </c>
      <c r="EO29" s="6">
        <f t="shared" si="107"/>
        <v>1</v>
      </c>
      <c r="EP29" s="6">
        <f t="shared" si="108"/>
        <v>33</v>
      </c>
      <c r="EQ29" s="6" t="str">
        <f t="shared" si="109"/>
        <v>Прийнято</v>
      </c>
    </row>
    <row r="30" spans="1:147" ht="17.25" hidden="1">
      <c r="A30" s="4">
        <v>25</v>
      </c>
      <c r="B30" s="12"/>
      <c r="C30" s="4" t="s">
        <v>43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43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43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43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43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43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43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43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43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43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43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43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43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43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43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43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43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43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43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43</v>
      </c>
      <c r="CB30" s="6">
        <f t="shared" si="272"/>
        <v>1</v>
      </c>
      <c r="CC30" s="6">
        <f t="shared" si="273"/>
        <v>0</v>
      </c>
      <c r="CD30" s="6">
        <f t="shared" si="274"/>
        <v>0</v>
      </c>
      <c r="CE30" s="4" t="s">
        <v>43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43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43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43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43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43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43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43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43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43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43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43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43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43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43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35</v>
      </c>
      <c r="EN30" s="6">
        <f t="shared" si="106"/>
        <v>0</v>
      </c>
      <c r="EO30" s="6">
        <f t="shared" si="107"/>
        <v>0</v>
      </c>
      <c r="EP30" s="6">
        <f t="shared" si="108"/>
        <v>35</v>
      </c>
      <c r="EQ30" s="6" t="str">
        <f t="shared" si="109"/>
        <v>Прийнято</v>
      </c>
    </row>
    <row r="31" spans="1:147" ht="17.25" hidden="1">
      <c r="A31" s="4">
        <v>26</v>
      </c>
      <c r="B31" s="12"/>
      <c r="C31" s="4" t="s">
        <v>43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43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43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43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43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43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43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43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43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43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43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43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4" t="s">
        <v>43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43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43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43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43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43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43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43</v>
      </c>
      <c r="CB31" s="6">
        <f t="shared" si="272"/>
        <v>1</v>
      </c>
      <c r="CC31" s="6">
        <f t="shared" si="273"/>
        <v>0</v>
      </c>
      <c r="CD31" s="6">
        <f t="shared" si="274"/>
        <v>0</v>
      </c>
      <c r="CE31" s="4" t="s">
        <v>43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43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43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43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43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43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43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43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43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43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43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43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43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43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43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35</v>
      </c>
      <c r="EN31" s="6">
        <f t="shared" si="106"/>
        <v>0</v>
      </c>
      <c r="EO31" s="6">
        <f t="shared" si="107"/>
        <v>0</v>
      </c>
      <c r="EP31" s="6">
        <f t="shared" si="108"/>
        <v>35</v>
      </c>
      <c r="EQ31" s="6" t="str">
        <f t="shared" si="109"/>
        <v>Прийнято</v>
      </c>
    </row>
    <row r="32" spans="1:147" ht="17.25" hidden="1">
      <c r="A32" s="4">
        <v>27</v>
      </c>
      <c r="B32" s="12"/>
      <c r="C32" s="4" t="s">
        <v>43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43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43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43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43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43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43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43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43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43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43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43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4" t="s">
        <v>43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43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43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43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43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43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43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43</v>
      </c>
      <c r="CB32" s="6">
        <f t="shared" si="272"/>
        <v>1</v>
      </c>
      <c r="CC32" s="6">
        <f t="shared" si="273"/>
        <v>0</v>
      </c>
      <c r="CD32" s="6">
        <f t="shared" si="274"/>
        <v>0</v>
      </c>
      <c r="CE32" s="4" t="s">
        <v>43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43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43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43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43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43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43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43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43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43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43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43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43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43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43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35</v>
      </c>
      <c r="EN32" s="6">
        <f t="shared" si="106"/>
        <v>0</v>
      </c>
      <c r="EO32" s="6">
        <f t="shared" si="107"/>
        <v>0</v>
      </c>
      <c r="EP32" s="6">
        <f t="shared" si="108"/>
        <v>35</v>
      </c>
      <c r="EQ32" s="6" t="str">
        <f t="shared" si="109"/>
        <v>Прийнято</v>
      </c>
    </row>
    <row r="33" spans="1:147" ht="17.25" hidden="1">
      <c r="A33" s="4">
        <v>28</v>
      </c>
      <c r="B33" s="12"/>
      <c r="C33" s="4" t="s">
        <v>43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43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43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43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43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43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43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43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43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43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43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43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4" t="s">
        <v>43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43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43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43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43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43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43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43</v>
      </c>
      <c r="CB33" s="6">
        <f t="shared" si="272"/>
        <v>1</v>
      </c>
      <c r="CC33" s="6">
        <f t="shared" si="273"/>
        <v>0</v>
      </c>
      <c r="CD33" s="6">
        <f t="shared" si="274"/>
        <v>0</v>
      </c>
      <c r="CE33" s="4" t="s">
        <v>43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43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43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43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43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43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43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43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43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43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43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43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43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43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43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35</v>
      </c>
      <c r="EN33" s="6">
        <f t="shared" si="106"/>
        <v>0</v>
      </c>
      <c r="EO33" s="6">
        <f t="shared" si="107"/>
        <v>0</v>
      </c>
      <c r="EP33" s="6">
        <f t="shared" si="108"/>
        <v>35</v>
      </c>
      <c r="EQ33" s="6" t="str">
        <f t="shared" si="109"/>
        <v>Прийнято</v>
      </c>
    </row>
    <row r="34" spans="1:147" ht="17.25" hidden="1">
      <c r="A34" s="4">
        <v>29</v>
      </c>
      <c r="B34" s="12"/>
      <c r="C34" s="4" t="s">
        <v>43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43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43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43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43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43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43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43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43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43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43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43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4" t="s">
        <v>43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43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43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43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43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43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43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43</v>
      </c>
      <c r="CB34" s="6">
        <f t="shared" si="272"/>
        <v>1</v>
      </c>
      <c r="CC34" s="6">
        <f t="shared" si="273"/>
        <v>0</v>
      </c>
      <c r="CD34" s="6">
        <f t="shared" si="274"/>
        <v>0</v>
      </c>
      <c r="CE34" s="4" t="s">
        <v>43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43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43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43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43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43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43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43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43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43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43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43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43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43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43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35</v>
      </c>
      <c r="EN34" s="6">
        <f t="shared" si="106"/>
        <v>0</v>
      </c>
      <c r="EO34" s="6">
        <f t="shared" si="107"/>
        <v>0</v>
      </c>
      <c r="EP34" s="6">
        <f t="shared" si="108"/>
        <v>35</v>
      </c>
      <c r="EQ34" s="6" t="str">
        <f t="shared" si="109"/>
        <v>Прийнято</v>
      </c>
    </row>
    <row r="35" spans="1:147" ht="17.25" hidden="1">
      <c r="A35" s="4">
        <v>30</v>
      </c>
      <c r="B35" s="12"/>
      <c r="C35" s="4" t="s">
        <v>43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43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43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43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43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43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43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43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43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43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43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43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4" t="s">
        <v>43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43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43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43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43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43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43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43</v>
      </c>
      <c r="CB35" s="6">
        <f t="shared" si="272"/>
        <v>1</v>
      </c>
      <c r="CC35" s="6">
        <f t="shared" si="273"/>
        <v>0</v>
      </c>
      <c r="CD35" s="6">
        <f t="shared" si="274"/>
        <v>0</v>
      </c>
      <c r="CE35" s="4" t="s">
        <v>43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43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43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43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43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43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43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43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43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43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43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43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43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43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43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35</v>
      </c>
      <c r="EN35" s="6">
        <f t="shared" si="106"/>
        <v>0</v>
      </c>
      <c r="EO35" s="6">
        <f t="shared" si="107"/>
        <v>0</v>
      </c>
      <c r="EP35" s="6">
        <f t="shared" si="108"/>
        <v>35</v>
      </c>
      <c r="EQ35" s="6" t="str">
        <f t="shared" si="109"/>
        <v>Прийнято</v>
      </c>
    </row>
    <row r="36" spans="1:147" ht="17.25" hidden="1">
      <c r="A36" s="4">
        <v>31</v>
      </c>
      <c r="B36" s="12"/>
      <c r="C36" s="4" t="s">
        <v>43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43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43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43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43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43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43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43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43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43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43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43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4" t="s">
        <v>43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43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43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43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43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43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43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43</v>
      </c>
      <c r="CB36" s="6">
        <f t="shared" si="272"/>
        <v>1</v>
      </c>
      <c r="CC36" s="6">
        <f t="shared" si="273"/>
        <v>0</v>
      </c>
      <c r="CD36" s="6">
        <f t="shared" si="274"/>
        <v>0</v>
      </c>
      <c r="CE36" s="4" t="s">
        <v>43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43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43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43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43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43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43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43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43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43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43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43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43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43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43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35</v>
      </c>
      <c r="EN36" s="6">
        <f t="shared" si="106"/>
        <v>0</v>
      </c>
      <c r="EO36" s="6">
        <f t="shared" si="107"/>
        <v>0</v>
      </c>
      <c r="EP36" s="6">
        <f t="shared" si="108"/>
        <v>35</v>
      </c>
      <c r="EQ36" s="6" t="str">
        <f t="shared" si="109"/>
        <v>Прийнято</v>
      </c>
    </row>
    <row r="37" spans="1:147" ht="17.25" hidden="1">
      <c r="A37" s="4">
        <v>32</v>
      </c>
      <c r="B37" s="12"/>
      <c r="C37" s="4" t="s">
        <v>43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43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43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43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43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43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43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43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43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43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43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43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4" t="s">
        <v>43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43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43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43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43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43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43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43</v>
      </c>
      <c r="CB37" s="6">
        <f t="shared" si="272"/>
        <v>1</v>
      </c>
      <c r="CC37" s="6">
        <f t="shared" si="273"/>
        <v>0</v>
      </c>
      <c r="CD37" s="6">
        <f t="shared" si="274"/>
        <v>0</v>
      </c>
      <c r="CE37" s="4" t="s">
        <v>43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43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43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43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43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43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43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43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43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43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43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43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43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43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43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35</v>
      </c>
      <c r="EN37" s="6">
        <f t="shared" si="106"/>
        <v>0</v>
      </c>
      <c r="EO37" s="6">
        <f t="shared" si="107"/>
        <v>0</v>
      </c>
      <c r="EP37" s="6">
        <f t="shared" si="108"/>
        <v>35</v>
      </c>
      <c r="EQ37" s="6" t="str">
        <f t="shared" si="109"/>
        <v>Прийнято</v>
      </c>
    </row>
    <row r="38" spans="1:147" ht="17.25" hidden="1">
      <c r="A38" s="4">
        <v>33</v>
      </c>
      <c r="B38" s="12"/>
      <c r="C38" s="4" t="s">
        <v>43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43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43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43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43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43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43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43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43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43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43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43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43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43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43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43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43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43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43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43</v>
      </c>
      <c r="CB38" s="6">
        <f t="shared" si="272"/>
        <v>1</v>
      </c>
      <c r="CC38" s="6">
        <f t="shared" si="273"/>
        <v>0</v>
      </c>
      <c r="CD38" s="6">
        <f t="shared" si="274"/>
        <v>0</v>
      </c>
      <c r="CE38" s="4" t="s">
        <v>43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43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43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43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43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43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43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43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43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43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43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43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43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43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43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35</v>
      </c>
      <c r="EN38" s="6">
        <f t="shared" si="106"/>
        <v>0</v>
      </c>
      <c r="EO38" s="6">
        <f t="shared" si="107"/>
        <v>0</v>
      </c>
      <c r="EP38" s="6">
        <f t="shared" si="108"/>
        <v>35</v>
      </c>
      <c r="EQ38" s="6" t="str">
        <f t="shared" si="109"/>
        <v>Прийнято</v>
      </c>
    </row>
    <row r="39" spans="1:147" ht="17.25" hidden="1">
      <c r="A39" s="4">
        <v>34</v>
      </c>
      <c r="B39" s="12"/>
      <c r="C39" s="4" t="s">
        <v>43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43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43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43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43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43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43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43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43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43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43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43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43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43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43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43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43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43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43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43</v>
      </c>
      <c r="CB39" s="6">
        <f t="shared" si="272"/>
        <v>1</v>
      </c>
      <c r="CC39" s="6">
        <f t="shared" si="273"/>
        <v>0</v>
      </c>
      <c r="CD39" s="6">
        <f t="shared" si="274"/>
        <v>0</v>
      </c>
      <c r="CE39" s="4" t="s">
        <v>43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43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43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43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43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43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43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43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43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43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43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43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43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43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43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35</v>
      </c>
      <c r="EN39" s="6">
        <f t="shared" si="106"/>
        <v>0</v>
      </c>
      <c r="EO39" s="6">
        <f t="shared" si="107"/>
        <v>0</v>
      </c>
      <c r="EP39" s="6">
        <f t="shared" si="108"/>
        <v>35</v>
      </c>
      <c r="EQ39" s="6" t="str">
        <f t="shared" si="109"/>
        <v>Прийнято</v>
      </c>
    </row>
    <row r="40" spans="1:147" ht="17.25" hidden="1">
      <c r="A40" s="4">
        <v>35</v>
      </c>
      <c r="B40" s="12"/>
      <c r="C40" s="4" t="s">
        <v>43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43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43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43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43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43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43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43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43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43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43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43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43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43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43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43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43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43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43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43</v>
      </c>
      <c r="CB40" s="6">
        <f t="shared" si="272"/>
        <v>1</v>
      </c>
      <c r="CC40" s="6">
        <f t="shared" si="273"/>
        <v>0</v>
      </c>
      <c r="CD40" s="6">
        <f t="shared" si="274"/>
        <v>0</v>
      </c>
      <c r="CE40" s="4" t="s">
        <v>43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43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43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43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43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43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43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43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43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43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43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43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43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43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43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35</v>
      </c>
      <c r="EN40" s="6">
        <f t="shared" si="106"/>
        <v>0</v>
      </c>
      <c r="EO40" s="6">
        <f t="shared" si="107"/>
        <v>0</v>
      </c>
      <c r="EP40" s="6">
        <f t="shared" si="108"/>
        <v>35</v>
      </c>
      <c r="EQ40" s="6" t="str">
        <f t="shared" si="109"/>
        <v>Прийнято</v>
      </c>
    </row>
    <row r="41" spans="1:147" ht="17.25" hidden="1">
      <c r="A41" s="4">
        <v>36</v>
      </c>
      <c r="B41" s="12"/>
      <c r="C41" s="4" t="s">
        <v>43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43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43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43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43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43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43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43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43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43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43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43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43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43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43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43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43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43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43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43</v>
      </c>
      <c r="CB41" s="6">
        <f t="shared" si="272"/>
        <v>1</v>
      </c>
      <c r="CC41" s="6">
        <f t="shared" si="273"/>
        <v>0</v>
      </c>
      <c r="CD41" s="6">
        <f t="shared" si="274"/>
        <v>0</v>
      </c>
      <c r="CE41" s="4" t="s">
        <v>43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43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43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43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43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43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43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43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43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43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43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43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43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43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43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35</v>
      </c>
      <c r="EN41" s="6">
        <f t="shared" si="106"/>
        <v>0</v>
      </c>
      <c r="EO41" s="6">
        <f t="shared" si="107"/>
        <v>0</v>
      </c>
      <c r="EP41" s="6">
        <f t="shared" si="108"/>
        <v>35</v>
      </c>
      <c r="EQ41" s="6" t="str">
        <f t="shared" si="109"/>
        <v>Прийнято</v>
      </c>
    </row>
    <row r="42" spans="1:147" ht="7.5" hidden="1">
      <c r="A42" s="4">
        <v>37</v>
      </c>
      <c r="B42" s="12"/>
      <c r="C42" s="4" t="s">
        <v>43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43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43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43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43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43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43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43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43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43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43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43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43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43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43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43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43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43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43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43</v>
      </c>
      <c r="CB42" s="6">
        <f t="shared" si="272"/>
        <v>1</v>
      </c>
      <c r="CC42" s="6">
        <f t="shared" si="273"/>
        <v>0</v>
      </c>
      <c r="CD42" s="6">
        <f t="shared" si="274"/>
        <v>0</v>
      </c>
      <c r="CE42" s="4" t="s">
        <v>43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43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43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43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43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43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43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43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43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43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43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43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43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43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43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35</v>
      </c>
      <c r="EN42" s="6">
        <f t="shared" si="106"/>
        <v>0</v>
      </c>
      <c r="EO42" s="6">
        <f t="shared" si="107"/>
        <v>0</v>
      </c>
      <c r="EP42" s="6">
        <f t="shared" si="108"/>
        <v>35</v>
      </c>
      <c r="EQ42" s="6" t="str">
        <f t="shared" si="109"/>
        <v>Прийнято</v>
      </c>
    </row>
    <row r="43" spans="1:147">
      <c r="A43" s="11"/>
      <c r="EM43" s="2"/>
      <c r="EN43" s="2"/>
      <c r="EO43" s="2"/>
      <c r="EP43" s="2"/>
      <c r="EQ43" s="2"/>
    </row>
    <row r="44" spans="1:147">
      <c r="EM44" s="2"/>
      <c r="EN44" s="2"/>
      <c r="EO44" s="2"/>
      <c r="EP44" s="2"/>
      <c r="EQ44" s="2"/>
    </row>
    <row r="45" spans="1:147">
      <c r="EM45" s="2"/>
      <c r="EN45" s="2"/>
      <c r="EO45" s="2"/>
      <c r="EP45" s="2"/>
      <c r="EQ45" s="2"/>
    </row>
    <row r="46" spans="1:147">
      <c r="EM46" s="2"/>
      <c r="EN46" s="2"/>
      <c r="EO46" s="2"/>
      <c r="EP46" s="2"/>
      <c r="EQ46" s="2"/>
    </row>
  </sheetData>
  <sheetProtection password="C70E" sheet="1" objects="1" scenarios="1" formatCells="0" formatColumn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2016-03-30T12:25:43Z</dcterms:modified>
</cp:coreProperties>
</file>