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611021" sheetId="2" r:id="rId1"/>
  </sheets>
  <definedNames>
    <definedName name="_xlnm.Print_Area" localSheetId="0">КПК0611021!$A$1:$BM$104</definedName>
  </definedNames>
  <calcPr calcId="145621" refMode="R1C1"/>
</workbook>
</file>

<file path=xl/calcChain.xml><?xml version="1.0" encoding="utf-8"?>
<calcChain xmlns="http://schemas.openxmlformats.org/spreadsheetml/2006/main">
  <c r="BE87" i="2" l="1"/>
  <c r="BE75" i="2"/>
  <c r="BE76" i="2"/>
  <c r="BE77" i="2"/>
  <c r="BE78" i="2"/>
  <c r="BE79" i="2"/>
  <c r="BE80" i="2"/>
  <c r="BE74" i="2"/>
  <c r="AO80" i="2"/>
  <c r="AS54" i="2"/>
  <c r="AK55" i="2"/>
  <c r="AS55" i="2"/>
  <c r="AC55" i="2"/>
  <c r="AS49" i="2" l="1"/>
  <c r="U22" i="2"/>
  <c r="AR66" i="2" l="1"/>
  <c r="AR65" i="2"/>
  <c r="AR64" i="2"/>
  <c r="AS53" i="2"/>
  <c r="AS52" i="2"/>
  <c r="AS51" i="2"/>
  <c r="AS50" i="2"/>
</calcChain>
</file>

<file path=xl/sharedStrings.xml><?xml version="1.0" encoding="utf-8"?>
<sst xmlns="http://schemas.openxmlformats.org/spreadsheetml/2006/main" count="177" uniqueCount="129">
  <si>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</si>
  <si>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</si>
  <si>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</si>
  <si>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</si>
  <si>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</si>
  <si>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</si>
  <si>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</si>
  <si>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</si>
  <si>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</si>
  <si>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</si>
  <si>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</si>
  <si>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</si>
  <si>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</si>
  <si>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</si>
  <si>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</si>
  <si>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</si>
  <si>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</si>
  <si>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</si>
  <si>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</si>
  <si>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</si>
  <si>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</si>
  <si>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</si>
  <si>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</si>
  <si>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</si>
  <si>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</si>
  <si>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</si>
  <si>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</si>
  <si>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</si>
  <si>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</si>
  <si>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</si>
  <si>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</si>
  <si>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</si>
  <si>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</si>
  <si>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</si>
  <si>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</si>
  <si>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</si>
  <si>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</si>
  <si>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</si>
  <si>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</si>
  <si>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</si>
  <si>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</si>
  <si>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</si>
  <si>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</si>
  <si>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</si>
  <si>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</si>
  <si>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</si>
  <si>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</si>
  <si>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</si>
  <si>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</si>
  <si>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</si>
  <si>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</si>
  <si>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</si>
  <si>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</si>
  <si>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</si>
  <si>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</si>
  <si>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</si>
  <si>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</si>
  <si>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</si>
  <si>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</si>
  <si>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</si>
  <si>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</si>
  <si>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</si>
  <si>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</si>
  <si>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</si>
  <si>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загальної середньої освіти закладами загальної середньої освіти</t>
  </si>
  <si>
    <t>Забезпечити надання відповідних послуг денними загальноосвітніми навчальними закладами</t>
  </si>
  <si>
    <t>Надання послуг з отримання загальної середньої освіти денними загальноосвітніми закладами, утримання закладів загальної середньої освіти, збереження мережі закладів.</t>
  </si>
  <si>
    <t>Виконання Національної програми інформатизації</t>
  </si>
  <si>
    <t>Страхування працівників</t>
  </si>
  <si>
    <t>Капітальний ремонт покрівлі КЗ НВК № 1 (дошкільне відділення)</t>
  </si>
  <si>
    <t>Капітальний ремонт покрівлі КЗ СЗШ №9</t>
  </si>
  <si>
    <t>УСЬОГО</t>
  </si>
  <si>
    <t>Програма добровільного медичного страхування працівників бюджетної сфери Покровської міської територіальної громади на 2022-2024 роки</t>
  </si>
  <si>
    <t>Міська соціальна цільова програма "Освіта міста Покров на 2022-2024 роки"</t>
  </si>
  <si>
    <t>затрат</t>
  </si>
  <si>
    <t>Z1</t>
  </si>
  <si>
    <t>кількість закладів (за ступенями шкіл)</t>
  </si>
  <si>
    <t>од.</t>
  </si>
  <si>
    <t>мережа закладів</t>
  </si>
  <si>
    <t>кількість класів (середньорічна)</t>
  </si>
  <si>
    <t>середньорічне число штатних одиниць адмінперсоналу, за умовами оплати    віднесених до педагогічного персоналу</t>
  </si>
  <si>
    <t>штатний розпис</t>
  </si>
  <si>
    <t>середньорічне число штатних одиниць спеціалістів</t>
  </si>
  <si>
    <t>середньорічне число штатних одиниць робітників</t>
  </si>
  <si>
    <t>всього -  середньорічне число ставок (штатних одиниць)</t>
  </si>
  <si>
    <t>Кількість учнів</t>
  </si>
  <si>
    <t>мережа закладів,затверджена рішенням виконкому</t>
  </si>
  <si>
    <t>кількість дітей у дошкільних відділеннях навчально-виховних комплексів</t>
  </si>
  <si>
    <t>осіб</t>
  </si>
  <si>
    <t>продукту</t>
  </si>
  <si>
    <t>кількість осіб з числа дітей-сиріт та дітей, позбавлених батьківського піклування, яким буде виплачуватися одноразова грошова допомога при  працевлаштуванні</t>
  </si>
  <si>
    <t>статистичні дані,відділ статистики у Нікопольському районі</t>
  </si>
  <si>
    <t>ефективності</t>
  </si>
  <si>
    <t>діто-дні харчування учнів</t>
  </si>
  <si>
    <t>людино/день</t>
  </si>
  <si>
    <t>розрахунковий показник</t>
  </si>
  <si>
    <t>Сереньорічні витрати на одну  дитину,включаючи дошкільні відділення НВК</t>
  </si>
  <si>
    <t>грн.</t>
  </si>
  <si>
    <t>якості</t>
  </si>
  <si>
    <t>чисельність учнів,переможців обласних олімпіад</t>
  </si>
  <si>
    <t>реєстр</t>
  </si>
  <si>
    <t>чисельність випускників- медалістів</t>
  </si>
  <si>
    <t>звіт 76-РВК</t>
  </si>
  <si>
    <t>кількість днів відвідування</t>
  </si>
  <si>
    <t>днів</t>
  </si>
  <si>
    <t>Розпорядження Кабінету Міністрів України від 14.09.2002року № 538-р,концепція реформування місцевих бюджетів,схвалена розпорядженням Кабміну України від  23.05..2005р. № 308-р,Наказ Мінфіна та Міносвіти і науки України від 01.06.2010 № 298/519"Про затвердження Типового переліку бюджетних програм та результативних показників їх виконання для місцевих бюджетів в галузі "Освіта",наказ МФУ від 26.08.2014р № 836 "Про деякі питання запровадження програмно-цільового методу складання та виконання місцевих бюджетів", Закон України "Про повну загальну середню освіту".</t>
  </si>
  <si>
    <t>Забезпечення надання послуг з загальної середньої освіти в денних загальноосвітніх закладах</t>
  </si>
  <si>
    <t>0600000</t>
  </si>
  <si>
    <t>Управління освіти виконавчого комітету Покровської міської ради</t>
  </si>
  <si>
    <t>Фінансове управління Покровської міської ради</t>
  </si>
  <si>
    <t>Начальник управління</t>
  </si>
  <si>
    <t>Начальник фінансового управління</t>
  </si>
  <si>
    <t>О.О.Матвєєва</t>
  </si>
  <si>
    <t>Т.В. Міщенко</t>
  </si>
  <si>
    <t>02142388</t>
  </si>
  <si>
    <t>0456200000</t>
  </si>
  <si>
    <t>гривень</t>
  </si>
  <si>
    <t>бюджетної програми місцевого бюджету на 2022  рік</t>
  </si>
  <si>
    <t>0611021</t>
  </si>
  <si>
    <t>Управлiння освiти виконавчого комiтету Покровської мiської ради</t>
  </si>
  <si>
    <t>0610000</t>
  </si>
  <si>
    <t>1021</t>
  </si>
  <si>
    <t>0921</t>
  </si>
  <si>
    <t>Придбання генератора</t>
  </si>
  <si>
    <t>Середньорічне число посадових окладів(ставок) педагогічного персоналу</t>
  </si>
  <si>
    <t>тарифікаційні списки</t>
  </si>
  <si>
    <t>25.11.2022</t>
  </si>
  <si>
    <t>71-Г/</t>
  </si>
  <si>
    <t>Наказ 71-Г/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</si>
</sst>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top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4"/>
  <sheetViews>
    <sheetView tabSelected="1" zoomScaleNormal="100" zoomScaleSheetLayoutView="100" workbookViewId="0">
      <selection activeCell="A11" sqref="A11:BL1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9" t="s">
        <v>35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</row>
    <row r="2" spans="1:77" ht="15.95" customHeight="1" x14ac:dyDescent="0.2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 x14ac:dyDescent="0.2">
      <c r="AO3" s="44" t="s">
        <v>128</v>
      </c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</row>
    <row r="4" spans="1:77" ht="32.1" customHeight="1" x14ac:dyDescent="0.2">
      <c r="AO4" s="94" t="s">
        <v>108</v>
      </c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</row>
    <row r="7" spans="1:77" ht="12.75" customHeight="1" x14ac:dyDescent="0.2">
      <c r="AO7" s="52" t="s">
        <v>126</v>
      </c>
      <c r="AP7" s="45"/>
      <c r="AQ7" s="45"/>
      <c r="AR7" s="45"/>
      <c r="AS7" s="45"/>
      <c r="AT7" s="45"/>
      <c r="AU7" s="45"/>
      <c r="AV7" s="1" t="s">
        <v>63</v>
      </c>
      <c r="AW7" s="52" t="s">
        <v>127</v>
      </c>
      <c r="AX7" s="45"/>
      <c r="AY7" s="45"/>
      <c r="AZ7" s="45"/>
      <c r="BA7" s="45"/>
      <c r="BB7" s="45"/>
      <c r="BC7" s="45"/>
      <c r="BD7" s="45"/>
      <c r="BE7" s="45"/>
      <c r="BF7" s="4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5" t="s">
        <v>21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</row>
    <row r="11" spans="1:77" ht="15.75" customHeight="1" x14ac:dyDescent="0.2">
      <c r="A11" s="105" t="s">
        <v>117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98" t="s">
        <v>107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34"/>
      <c r="N13" s="108" t="s">
        <v>108</v>
      </c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35"/>
      <c r="AU13" s="98" t="s">
        <v>114</v>
      </c>
      <c r="AV13" s="99"/>
      <c r="AW13" s="99"/>
      <c r="AX13" s="99"/>
      <c r="AY13" s="99"/>
      <c r="AZ13" s="99"/>
      <c r="BA13" s="99"/>
      <c r="BB13" s="9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0" t="s">
        <v>56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33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0" t="s">
        <v>55</v>
      </c>
      <c r="AV14" s="100"/>
      <c r="AW14" s="100"/>
      <c r="AX14" s="100"/>
      <c r="AY14" s="100"/>
      <c r="AZ14" s="100"/>
      <c r="BA14" s="100"/>
      <c r="BB14" s="10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98" t="s">
        <v>120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34"/>
      <c r="N16" s="108" t="s">
        <v>119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35"/>
      <c r="AU16" s="98" t="s">
        <v>114</v>
      </c>
      <c r="AV16" s="99"/>
      <c r="AW16" s="99"/>
      <c r="AX16" s="99"/>
      <c r="AY16" s="99"/>
      <c r="AZ16" s="99"/>
      <c r="BA16" s="99"/>
      <c r="BB16" s="9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0" t="s">
        <v>56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33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0" t="s">
        <v>55</v>
      </c>
      <c r="AV17" s="100"/>
      <c r="AW17" s="100"/>
      <c r="AX17" s="100"/>
      <c r="AY17" s="100"/>
      <c r="AZ17" s="100"/>
      <c r="BA17" s="100"/>
      <c r="BB17" s="10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98" t="s">
        <v>118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N19" s="98" t="s">
        <v>121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26"/>
      <c r="AA19" s="98" t="s">
        <v>122</v>
      </c>
      <c r="AB19" s="99"/>
      <c r="AC19" s="99"/>
      <c r="AD19" s="99"/>
      <c r="AE19" s="99"/>
      <c r="AF19" s="99"/>
      <c r="AG19" s="99"/>
      <c r="AH19" s="99"/>
      <c r="AI19" s="99"/>
      <c r="AJ19" s="26"/>
      <c r="AK19" s="106" t="s">
        <v>64</v>
      </c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26"/>
      <c r="BE19" s="98" t="s">
        <v>115</v>
      </c>
      <c r="BF19" s="99"/>
      <c r="BG19" s="99"/>
      <c r="BH19" s="99"/>
      <c r="BI19" s="99"/>
      <c r="BJ19" s="99"/>
      <c r="BK19" s="99"/>
      <c r="BL19" s="9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0" t="s">
        <v>56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N20" s="100" t="s">
        <v>57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28"/>
      <c r="AA20" s="110" t="s">
        <v>58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07" t="s">
        <v>59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0" t="s">
        <v>60</v>
      </c>
      <c r="BF20" s="100"/>
      <c r="BG20" s="100"/>
      <c r="BH20" s="100"/>
      <c r="BI20" s="100"/>
      <c r="BJ20" s="100"/>
      <c r="BK20" s="100"/>
      <c r="BL20" s="10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9" t="s">
        <v>50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70">
        <f>AS22+I23</f>
        <v>69721000</v>
      </c>
      <c r="V22" s="70"/>
      <c r="W22" s="70"/>
      <c r="X22" s="70"/>
      <c r="Y22" s="70"/>
      <c r="Z22" s="70"/>
      <c r="AA22" s="70"/>
      <c r="AB22" s="70"/>
      <c r="AC22" s="70"/>
      <c r="AD22" s="70"/>
      <c r="AE22" s="91" t="s">
        <v>51</v>
      </c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70">
        <v>60329900</v>
      </c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58" t="s">
        <v>23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5" customHeight="1" x14ac:dyDescent="0.2">
      <c r="A23" s="58" t="s">
        <v>22</v>
      </c>
      <c r="B23" s="58"/>
      <c r="C23" s="58"/>
      <c r="D23" s="58"/>
      <c r="E23" s="58"/>
      <c r="F23" s="58"/>
      <c r="G23" s="58"/>
      <c r="H23" s="58"/>
      <c r="I23" s="70">
        <v>9391100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58" t="s">
        <v>24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0" t="s">
        <v>37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72" customHeight="1" x14ac:dyDescent="0.2">
      <c r="A26" s="104" t="s">
        <v>105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8" t="s">
        <v>36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 x14ac:dyDescent="0.2">
      <c r="A29" s="75" t="s">
        <v>28</v>
      </c>
      <c r="B29" s="75"/>
      <c r="C29" s="75"/>
      <c r="D29" s="75"/>
      <c r="E29" s="75"/>
      <c r="F29" s="75"/>
      <c r="G29" s="71" t="s">
        <v>40</v>
      </c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3"/>
    </row>
    <row r="30" spans="1:79" ht="15.75" hidden="1" x14ac:dyDescent="0.2">
      <c r="A30" s="53">
        <v>1</v>
      </c>
      <c r="B30" s="53"/>
      <c r="C30" s="53"/>
      <c r="D30" s="53"/>
      <c r="E30" s="53"/>
      <c r="F30" s="53"/>
      <c r="G30" s="71">
        <v>2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3"/>
    </row>
    <row r="31" spans="1:79" ht="10.5" hidden="1" customHeight="1" x14ac:dyDescent="0.2">
      <c r="A31" s="57" t="s">
        <v>33</v>
      </c>
      <c r="B31" s="57"/>
      <c r="C31" s="57"/>
      <c r="D31" s="57"/>
      <c r="E31" s="57"/>
      <c r="F31" s="57"/>
      <c r="G31" s="82" t="s">
        <v>7</v>
      </c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4"/>
      <c r="CA31" s="1" t="s">
        <v>49</v>
      </c>
    </row>
    <row r="32" spans="1:79" ht="12.75" customHeight="1" x14ac:dyDescent="0.2">
      <c r="A32" s="57">
        <v>1</v>
      </c>
      <c r="B32" s="57"/>
      <c r="C32" s="57"/>
      <c r="D32" s="57"/>
      <c r="E32" s="57"/>
      <c r="F32" s="57"/>
      <c r="G32" s="66" t="s">
        <v>64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8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8" t="s">
        <v>38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5" customHeight="1" x14ac:dyDescent="0.2">
      <c r="A35" s="104" t="s">
        <v>106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8" t="s">
        <v>39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 x14ac:dyDescent="0.2">
      <c r="A38" s="75" t="s">
        <v>28</v>
      </c>
      <c r="B38" s="75"/>
      <c r="C38" s="75"/>
      <c r="D38" s="75"/>
      <c r="E38" s="75"/>
      <c r="F38" s="75"/>
      <c r="G38" s="71" t="s">
        <v>25</v>
      </c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3"/>
    </row>
    <row r="39" spans="1:79" ht="15.75" hidden="1" x14ac:dyDescent="0.2">
      <c r="A39" s="53">
        <v>1</v>
      </c>
      <c r="B39" s="53"/>
      <c r="C39" s="53"/>
      <c r="D39" s="53"/>
      <c r="E39" s="53"/>
      <c r="F39" s="53"/>
      <c r="G39" s="71">
        <v>2</v>
      </c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3"/>
    </row>
    <row r="40" spans="1:79" ht="10.5" hidden="1" customHeight="1" x14ac:dyDescent="0.2">
      <c r="A40" s="57" t="s">
        <v>6</v>
      </c>
      <c r="B40" s="57"/>
      <c r="C40" s="57"/>
      <c r="D40" s="57"/>
      <c r="E40" s="57"/>
      <c r="F40" s="57"/>
      <c r="G40" s="82" t="s">
        <v>7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4"/>
      <c r="CA40" s="1" t="s">
        <v>11</v>
      </c>
    </row>
    <row r="41" spans="1:79" ht="12.75" customHeight="1" x14ac:dyDescent="0.2">
      <c r="A41" s="57">
        <v>1</v>
      </c>
      <c r="B41" s="57"/>
      <c r="C41" s="57"/>
      <c r="D41" s="57"/>
      <c r="E41" s="57"/>
      <c r="F41" s="57"/>
      <c r="G41" s="66" t="s">
        <v>65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8" t="s">
        <v>41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4" t="s">
        <v>116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3" t="s">
        <v>28</v>
      </c>
      <c r="B45" s="53"/>
      <c r="C45" s="53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53" t="s">
        <v>29</v>
      </c>
      <c r="AD45" s="53"/>
      <c r="AE45" s="53"/>
      <c r="AF45" s="53"/>
      <c r="AG45" s="53"/>
      <c r="AH45" s="53"/>
      <c r="AI45" s="53"/>
      <c r="AJ45" s="53"/>
      <c r="AK45" s="53" t="s">
        <v>30</v>
      </c>
      <c r="AL45" s="53"/>
      <c r="AM45" s="53"/>
      <c r="AN45" s="53"/>
      <c r="AO45" s="53"/>
      <c r="AP45" s="53"/>
      <c r="AQ45" s="53"/>
      <c r="AR45" s="53"/>
      <c r="AS45" s="53" t="s">
        <v>27</v>
      </c>
      <c r="AT45" s="53"/>
      <c r="AU45" s="53"/>
      <c r="AV45" s="53"/>
      <c r="AW45" s="53"/>
      <c r="AX45" s="53"/>
      <c r="AY45" s="53"/>
      <c r="AZ45" s="5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3"/>
      <c r="B46" s="53"/>
      <c r="C46" s="53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3">
        <v>1</v>
      </c>
      <c r="B47" s="53"/>
      <c r="C47" s="53"/>
      <c r="D47" s="54">
        <v>2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6"/>
      <c r="AC47" s="53">
        <v>3</v>
      </c>
      <c r="AD47" s="53"/>
      <c r="AE47" s="53"/>
      <c r="AF47" s="53"/>
      <c r="AG47" s="53"/>
      <c r="AH47" s="53"/>
      <c r="AI47" s="53"/>
      <c r="AJ47" s="53"/>
      <c r="AK47" s="53">
        <v>4</v>
      </c>
      <c r="AL47" s="53"/>
      <c r="AM47" s="53"/>
      <c r="AN47" s="53"/>
      <c r="AO47" s="53"/>
      <c r="AP47" s="53"/>
      <c r="AQ47" s="53"/>
      <c r="AR47" s="53"/>
      <c r="AS47" s="53">
        <v>5</v>
      </c>
      <c r="AT47" s="53"/>
      <c r="AU47" s="53"/>
      <c r="AV47" s="53"/>
      <c r="AW47" s="53"/>
      <c r="AX47" s="53"/>
      <c r="AY47" s="53"/>
      <c r="AZ47" s="5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7" t="s">
        <v>6</v>
      </c>
      <c r="B48" s="57"/>
      <c r="C48" s="57"/>
      <c r="D48" s="101" t="s">
        <v>7</v>
      </c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3"/>
      <c r="AC48" s="92" t="s">
        <v>8</v>
      </c>
      <c r="AD48" s="92"/>
      <c r="AE48" s="92"/>
      <c r="AF48" s="92"/>
      <c r="AG48" s="92"/>
      <c r="AH48" s="92"/>
      <c r="AI48" s="92"/>
      <c r="AJ48" s="92"/>
      <c r="AK48" s="92" t="s">
        <v>9</v>
      </c>
      <c r="AL48" s="92"/>
      <c r="AM48" s="92"/>
      <c r="AN48" s="92"/>
      <c r="AO48" s="92"/>
      <c r="AP48" s="92"/>
      <c r="AQ48" s="92"/>
      <c r="AR48" s="92"/>
      <c r="AS48" s="97" t="s">
        <v>10</v>
      </c>
      <c r="AT48" s="92"/>
      <c r="AU48" s="92"/>
      <c r="AV48" s="92"/>
      <c r="AW48" s="92"/>
      <c r="AX48" s="92"/>
      <c r="AY48" s="92"/>
      <c r="AZ48" s="9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57">
        <v>1</v>
      </c>
      <c r="B49" s="57"/>
      <c r="C49" s="57"/>
      <c r="D49" s="66" t="s">
        <v>66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8"/>
      <c r="AC49" s="76">
        <v>60197625.75</v>
      </c>
      <c r="AD49" s="76"/>
      <c r="AE49" s="76"/>
      <c r="AF49" s="76"/>
      <c r="AG49" s="76"/>
      <c r="AH49" s="76"/>
      <c r="AI49" s="76"/>
      <c r="AJ49" s="76"/>
      <c r="AK49" s="76">
        <v>9286100</v>
      </c>
      <c r="AL49" s="76"/>
      <c r="AM49" s="76"/>
      <c r="AN49" s="76"/>
      <c r="AO49" s="76"/>
      <c r="AP49" s="76"/>
      <c r="AQ49" s="76"/>
      <c r="AR49" s="76"/>
      <c r="AS49" s="76">
        <f>AC49+AK49</f>
        <v>69483725.75</v>
      </c>
      <c r="AT49" s="76"/>
      <c r="AU49" s="76"/>
      <c r="AV49" s="76"/>
      <c r="AW49" s="76"/>
      <c r="AX49" s="76"/>
      <c r="AY49" s="76"/>
      <c r="AZ49" s="76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57">
        <v>2</v>
      </c>
      <c r="B50" s="57"/>
      <c r="C50" s="57"/>
      <c r="D50" s="66" t="s">
        <v>67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8"/>
      <c r="AC50" s="76">
        <v>62600</v>
      </c>
      <c r="AD50" s="76"/>
      <c r="AE50" s="76"/>
      <c r="AF50" s="76"/>
      <c r="AG50" s="76"/>
      <c r="AH50" s="76"/>
      <c r="AI50" s="76"/>
      <c r="AJ50" s="76"/>
      <c r="AK50" s="76">
        <v>0</v>
      </c>
      <c r="AL50" s="76"/>
      <c r="AM50" s="76"/>
      <c r="AN50" s="76"/>
      <c r="AO50" s="76"/>
      <c r="AP50" s="76"/>
      <c r="AQ50" s="76"/>
      <c r="AR50" s="76"/>
      <c r="AS50" s="76">
        <f t="shared" ref="AS50:AS53" si="0">AC50+AK50</f>
        <v>62600</v>
      </c>
      <c r="AT50" s="76"/>
      <c r="AU50" s="76"/>
      <c r="AV50" s="76"/>
      <c r="AW50" s="76"/>
      <c r="AX50" s="76"/>
      <c r="AY50" s="76"/>
      <c r="AZ50" s="76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57">
        <v>3</v>
      </c>
      <c r="B51" s="57"/>
      <c r="C51" s="57"/>
      <c r="D51" s="66" t="s">
        <v>68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8"/>
      <c r="AC51" s="76">
        <v>69674.25</v>
      </c>
      <c r="AD51" s="76"/>
      <c r="AE51" s="76"/>
      <c r="AF51" s="76"/>
      <c r="AG51" s="76"/>
      <c r="AH51" s="76"/>
      <c r="AI51" s="76"/>
      <c r="AJ51" s="76"/>
      <c r="AK51" s="76">
        <v>0</v>
      </c>
      <c r="AL51" s="76"/>
      <c r="AM51" s="76"/>
      <c r="AN51" s="76"/>
      <c r="AO51" s="76"/>
      <c r="AP51" s="76"/>
      <c r="AQ51" s="76"/>
      <c r="AR51" s="76"/>
      <c r="AS51" s="76">
        <f t="shared" si="0"/>
        <v>69674.25</v>
      </c>
      <c r="AT51" s="76"/>
      <c r="AU51" s="76"/>
      <c r="AV51" s="76"/>
      <c r="AW51" s="76"/>
      <c r="AX51" s="76"/>
      <c r="AY51" s="76"/>
      <c r="AZ51" s="76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57">
        <v>4</v>
      </c>
      <c r="B52" s="57"/>
      <c r="C52" s="57"/>
      <c r="D52" s="66" t="s">
        <v>69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8"/>
      <c r="AC52" s="76">
        <v>0</v>
      </c>
      <c r="AD52" s="76"/>
      <c r="AE52" s="76"/>
      <c r="AF52" s="76"/>
      <c r="AG52" s="76"/>
      <c r="AH52" s="76"/>
      <c r="AI52" s="76"/>
      <c r="AJ52" s="76"/>
      <c r="AK52" s="76">
        <v>0</v>
      </c>
      <c r="AL52" s="76"/>
      <c r="AM52" s="76"/>
      <c r="AN52" s="76"/>
      <c r="AO52" s="76"/>
      <c r="AP52" s="76"/>
      <c r="AQ52" s="76"/>
      <c r="AR52" s="76"/>
      <c r="AS52" s="76">
        <f t="shared" si="0"/>
        <v>0</v>
      </c>
      <c r="AT52" s="76"/>
      <c r="AU52" s="76"/>
      <c r="AV52" s="76"/>
      <c r="AW52" s="76"/>
      <c r="AX52" s="76"/>
      <c r="AY52" s="76"/>
      <c r="AZ52" s="76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57">
        <v>5</v>
      </c>
      <c r="B53" s="57"/>
      <c r="C53" s="57"/>
      <c r="D53" s="66" t="s">
        <v>70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8"/>
      <c r="AC53" s="76">
        <v>0</v>
      </c>
      <c r="AD53" s="76"/>
      <c r="AE53" s="76"/>
      <c r="AF53" s="76"/>
      <c r="AG53" s="76"/>
      <c r="AH53" s="76"/>
      <c r="AI53" s="76"/>
      <c r="AJ53" s="76"/>
      <c r="AK53" s="76">
        <v>0</v>
      </c>
      <c r="AL53" s="76"/>
      <c r="AM53" s="76"/>
      <c r="AN53" s="76"/>
      <c r="AO53" s="76"/>
      <c r="AP53" s="76"/>
      <c r="AQ53" s="76"/>
      <c r="AR53" s="76"/>
      <c r="AS53" s="76">
        <f t="shared" si="0"/>
        <v>0</v>
      </c>
      <c r="AT53" s="76"/>
      <c r="AU53" s="76"/>
      <c r="AV53" s="76"/>
      <c r="AW53" s="76"/>
      <c r="AX53" s="76"/>
      <c r="AY53" s="76"/>
      <c r="AZ53" s="76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101">
        <v>6</v>
      </c>
      <c r="B54" s="102"/>
      <c r="C54" s="103"/>
      <c r="D54" s="66" t="s">
        <v>123</v>
      </c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3"/>
      <c r="AC54" s="124"/>
      <c r="AD54" s="125"/>
      <c r="AE54" s="125"/>
      <c r="AF54" s="125"/>
      <c r="AG54" s="125"/>
      <c r="AH54" s="125"/>
      <c r="AI54" s="125"/>
      <c r="AJ54" s="126"/>
      <c r="AK54" s="124">
        <v>105000</v>
      </c>
      <c r="AL54" s="125"/>
      <c r="AM54" s="125"/>
      <c r="AN54" s="125"/>
      <c r="AO54" s="125"/>
      <c r="AP54" s="125"/>
      <c r="AQ54" s="125"/>
      <c r="AR54" s="126"/>
      <c r="AS54" s="76">
        <f t="shared" ref="AS54" si="1">AC54+AK54</f>
        <v>105000</v>
      </c>
      <c r="AT54" s="76"/>
      <c r="AU54" s="76"/>
      <c r="AV54" s="76"/>
      <c r="AW54" s="76"/>
      <c r="AX54" s="76"/>
      <c r="AY54" s="76"/>
      <c r="AZ54" s="76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78"/>
      <c r="B55" s="78"/>
      <c r="C55" s="78"/>
      <c r="D55" s="111" t="s">
        <v>71</v>
      </c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3"/>
      <c r="AC55" s="96">
        <f>AC49+AC50+AC51+AC52+AC53+AC54</f>
        <v>60329900</v>
      </c>
      <c r="AD55" s="96"/>
      <c r="AE55" s="96"/>
      <c r="AF55" s="96"/>
      <c r="AG55" s="96"/>
      <c r="AH55" s="96"/>
      <c r="AI55" s="96"/>
      <c r="AJ55" s="96"/>
      <c r="AK55" s="96">
        <f t="shared" ref="AK55" si="2">AK49+AK50+AK51+AK52+AK53+AK54</f>
        <v>9391100</v>
      </c>
      <c r="AL55" s="96"/>
      <c r="AM55" s="96"/>
      <c r="AN55" s="96"/>
      <c r="AO55" s="96"/>
      <c r="AP55" s="96"/>
      <c r="AQ55" s="96"/>
      <c r="AR55" s="96"/>
      <c r="AS55" s="96">
        <f t="shared" ref="AS55" si="3">AS49+AS50+AS51+AS52+AS53+AS54</f>
        <v>69721000</v>
      </c>
      <c r="AT55" s="96"/>
      <c r="AU55" s="96"/>
      <c r="AV55" s="96"/>
      <c r="AW55" s="96"/>
      <c r="AX55" s="96"/>
      <c r="AY55" s="96"/>
      <c r="AZ55" s="96"/>
      <c r="BA55" s="38"/>
      <c r="BB55" s="38"/>
      <c r="BC55" s="38"/>
      <c r="BD55" s="38"/>
      <c r="BE55" s="38"/>
      <c r="BF55" s="38"/>
      <c r="BG55" s="38"/>
      <c r="BH55" s="38"/>
    </row>
    <row r="56" spans="1:79" s="4" customFormat="1" x14ac:dyDescent="0.2">
      <c r="A56" s="39"/>
      <c r="B56" s="39"/>
      <c r="C56" s="39"/>
      <c r="D56" s="41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38"/>
      <c r="BB56" s="38"/>
      <c r="BC56" s="38"/>
      <c r="BD56" s="38"/>
      <c r="BE56" s="38"/>
      <c r="BF56" s="38"/>
      <c r="BG56" s="38"/>
      <c r="BH56" s="38"/>
    </row>
    <row r="58" spans="1:79" ht="15.75" customHeight="1" x14ac:dyDescent="0.2">
      <c r="A58" s="90" t="s">
        <v>42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</row>
    <row r="59" spans="1:79" ht="15" customHeight="1" x14ac:dyDescent="0.2">
      <c r="A59" s="74" t="s">
        <v>116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53" t="s">
        <v>28</v>
      </c>
      <c r="B60" s="53"/>
      <c r="C60" s="53"/>
      <c r="D60" s="60" t="s">
        <v>34</v>
      </c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2"/>
      <c r="AB60" s="53" t="s">
        <v>29</v>
      </c>
      <c r="AC60" s="53"/>
      <c r="AD60" s="53"/>
      <c r="AE60" s="53"/>
      <c r="AF60" s="53"/>
      <c r="AG60" s="53"/>
      <c r="AH60" s="53"/>
      <c r="AI60" s="53"/>
      <c r="AJ60" s="53" t="s">
        <v>30</v>
      </c>
      <c r="AK60" s="53"/>
      <c r="AL60" s="53"/>
      <c r="AM60" s="53"/>
      <c r="AN60" s="53"/>
      <c r="AO60" s="53"/>
      <c r="AP60" s="53"/>
      <c r="AQ60" s="53"/>
      <c r="AR60" s="53" t="s">
        <v>27</v>
      </c>
      <c r="AS60" s="53"/>
      <c r="AT60" s="53"/>
      <c r="AU60" s="53"/>
      <c r="AV60" s="53"/>
      <c r="AW60" s="53"/>
      <c r="AX60" s="53"/>
      <c r="AY60" s="53"/>
    </row>
    <row r="61" spans="1:79" ht="29.1" customHeight="1" x14ac:dyDescent="0.2">
      <c r="A61" s="53"/>
      <c r="B61" s="53"/>
      <c r="C61" s="53"/>
      <c r="D61" s="63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</row>
    <row r="62" spans="1:79" ht="15.75" customHeight="1" x14ac:dyDescent="0.2">
      <c r="A62" s="53">
        <v>1</v>
      </c>
      <c r="B62" s="53"/>
      <c r="C62" s="53"/>
      <c r="D62" s="54">
        <v>2</v>
      </c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6"/>
      <c r="AB62" s="53">
        <v>3</v>
      </c>
      <c r="AC62" s="53"/>
      <c r="AD62" s="53"/>
      <c r="AE62" s="53"/>
      <c r="AF62" s="53"/>
      <c r="AG62" s="53"/>
      <c r="AH62" s="53"/>
      <c r="AI62" s="53"/>
      <c r="AJ62" s="53">
        <v>4</v>
      </c>
      <c r="AK62" s="53"/>
      <c r="AL62" s="53"/>
      <c r="AM62" s="53"/>
      <c r="AN62" s="53"/>
      <c r="AO62" s="53"/>
      <c r="AP62" s="53"/>
      <c r="AQ62" s="53"/>
      <c r="AR62" s="53">
        <v>5</v>
      </c>
      <c r="AS62" s="53"/>
      <c r="AT62" s="53"/>
      <c r="AU62" s="53"/>
      <c r="AV62" s="53"/>
      <c r="AW62" s="53"/>
      <c r="AX62" s="53"/>
      <c r="AY62" s="53"/>
    </row>
    <row r="63" spans="1:79" ht="12.75" hidden="1" customHeight="1" x14ac:dyDescent="0.2">
      <c r="A63" s="57" t="s">
        <v>6</v>
      </c>
      <c r="B63" s="57"/>
      <c r="C63" s="57"/>
      <c r="D63" s="82" t="s">
        <v>7</v>
      </c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4"/>
      <c r="AB63" s="92" t="s">
        <v>8</v>
      </c>
      <c r="AC63" s="92"/>
      <c r="AD63" s="92"/>
      <c r="AE63" s="92"/>
      <c r="AF63" s="92"/>
      <c r="AG63" s="92"/>
      <c r="AH63" s="92"/>
      <c r="AI63" s="92"/>
      <c r="AJ63" s="92" t="s">
        <v>9</v>
      </c>
      <c r="AK63" s="92"/>
      <c r="AL63" s="92"/>
      <c r="AM63" s="92"/>
      <c r="AN63" s="92"/>
      <c r="AO63" s="92"/>
      <c r="AP63" s="92"/>
      <c r="AQ63" s="92"/>
      <c r="AR63" s="92" t="s">
        <v>10</v>
      </c>
      <c r="AS63" s="92"/>
      <c r="AT63" s="92"/>
      <c r="AU63" s="92"/>
      <c r="AV63" s="92"/>
      <c r="AW63" s="92"/>
      <c r="AX63" s="92"/>
      <c r="AY63" s="92"/>
      <c r="CA63" s="1" t="s">
        <v>15</v>
      </c>
    </row>
    <row r="64" spans="1:79" ht="25.5" customHeight="1" x14ac:dyDescent="0.2">
      <c r="A64" s="57">
        <v>1</v>
      </c>
      <c r="B64" s="57"/>
      <c r="C64" s="57"/>
      <c r="D64" s="66" t="s">
        <v>72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8"/>
      <c r="AB64" s="76">
        <v>69674.25</v>
      </c>
      <c r="AC64" s="76"/>
      <c r="AD64" s="76"/>
      <c r="AE64" s="76"/>
      <c r="AF64" s="76"/>
      <c r="AG64" s="76"/>
      <c r="AH64" s="76"/>
      <c r="AI64" s="76"/>
      <c r="AJ64" s="76">
        <v>0</v>
      </c>
      <c r="AK64" s="76"/>
      <c r="AL64" s="76"/>
      <c r="AM64" s="76"/>
      <c r="AN64" s="76"/>
      <c r="AO64" s="76"/>
      <c r="AP64" s="76"/>
      <c r="AQ64" s="76"/>
      <c r="AR64" s="76">
        <f>AB64+AJ64</f>
        <v>69674.25</v>
      </c>
      <c r="AS64" s="76"/>
      <c r="AT64" s="76"/>
      <c r="AU64" s="76"/>
      <c r="AV64" s="76"/>
      <c r="AW64" s="76"/>
      <c r="AX64" s="76"/>
      <c r="AY64" s="76"/>
      <c r="CA64" s="1" t="s">
        <v>16</v>
      </c>
    </row>
    <row r="65" spans="1:79" ht="12.75" customHeight="1" x14ac:dyDescent="0.2">
      <c r="A65" s="57">
        <v>2</v>
      </c>
      <c r="B65" s="57"/>
      <c r="C65" s="57"/>
      <c r="D65" s="66" t="s">
        <v>73</v>
      </c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8"/>
      <c r="AB65" s="76">
        <v>337325.75</v>
      </c>
      <c r="AC65" s="76"/>
      <c r="AD65" s="76"/>
      <c r="AE65" s="76"/>
      <c r="AF65" s="76"/>
      <c r="AG65" s="76"/>
      <c r="AH65" s="76"/>
      <c r="AI65" s="76"/>
      <c r="AJ65" s="76">
        <v>0</v>
      </c>
      <c r="AK65" s="76"/>
      <c r="AL65" s="76"/>
      <c r="AM65" s="76"/>
      <c r="AN65" s="76"/>
      <c r="AO65" s="76"/>
      <c r="AP65" s="76"/>
      <c r="AQ65" s="76"/>
      <c r="AR65" s="76">
        <f>AB65+AJ65</f>
        <v>337325.75</v>
      </c>
      <c r="AS65" s="76"/>
      <c r="AT65" s="76"/>
      <c r="AU65" s="76"/>
      <c r="AV65" s="76"/>
      <c r="AW65" s="76"/>
      <c r="AX65" s="76"/>
      <c r="AY65" s="76"/>
    </row>
    <row r="66" spans="1:79" s="4" customFormat="1" ht="12.75" customHeight="1" x14ac:dyDescent="0.2">
      <c r="A66" s="78"/>
      <c r="B66" s="78"/>
      <c r="C66" s="78"/>
      <c r="D66" s="111" t="s">
        <v>27</v>
      </c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3"/>
      <c r="AB66" s="96">
        <v>407000</v>
      </c>
      <c r="AC66" s="96"/>
      <c r="AD66" s="96"/>
      <c r="AE66" s="96"/>
      <c r="AF66" s="96"/>
      <c r="AG66" s="96"/>
      <c r="AH66" s="96"/>
      <c r="AI66" s="96"/>
      <c r="AJ66" s="96">
        <v>0</v>
      </c>
      <c r="AK66" s="96"/>
      <c r="AL66" s="96"/>
      <c r="AM66" s="96"/>
      <c r="AN66" s="96"/>
      <c r="AO66" s="96"/>
      <c r="AP66" s="96"/>
      <c r="AQ66" s="96"/>
      <c r="AR66" s="96">
        <f>AB66+AJ66</f>
        <v>407000</v>
      </c>
      <c r="AS66" s="96"/>
      <c r="AT66" s="96"/>
      <c r="AU66" s="96"/>
      <c r="AV66" s="96"/>
      <c r="AW66" s="96"/>
      <c r="AX66" s="96"/>
      <c r="AY66" s="96"/>
    </row>
    <row r="67" spans="1:79" s="4" customFormat="1" ht="12.75" customHeight="1" x14ac:dyDescent="0.2">
      <c r="A67" s="39"/>
      <c r="B67" s="39"/>
      <c r="C67" s="39"/>
      <c r="D67" s="41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</row>
    <row r="69" spans="1:79" ht="15.75" customHeight="1" x14ac:dyDescent="0.2">
      <c r="A69" s="58" t="s">
        <v>43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</row>
    <row r="70" spans="1:79" ht="30" customHeight="1" x14ac:dyDescent="0.2">
      <c r="A70" s="53" t="s">
        <v>28</v>
      </c>
      <c r="B70" s="53"/>
      <c r="C70" s="53"/>
      <c r="D70" s="53"/>
      <c r="E70" s="53"/>
      <c r="F70" s="53"/>
      <c r="G70" s="54" t="s">
        <v>44</v>
      </c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6"/>
      <c r="Z70" s="53" t="s">
        <v>2</v>
      </c>
      <c r="AA70" s="53"/>
      <c r="AB70" s="53"/>
      <c r="AC70" s="53"/>
      <c r="AD70" s="53"/>
      <c r="AE70" s="53" t="s">
        <v>1</v>
      </c>
      <c r="AF70" s="53"/>
      <c r="AG70" s="53"/>
      <c r="AH70" s="53"/>
      <c r="AI70" s="53"/>
      <c r="AJ70" s="53"/>
      <c r="AK70" s="53"/>
      <c r="AL70" s="53"/>
      <c r="AM70" s="53"/>
      <c r="AN70" s="53"/>
      <c r="AO70" s="54" t="s">
        <v>29</v>
      </c>
      <c r="AP70" s="55"/>
      <c r="AQ70" s="55"/>
      <c r="AR70" s="55"/>
      <c r="AS70" s="55"/>
      <c r="AT70" s="55"/>
      <c r="AU70" s="55"/>
      <c r="AV70" s="56"/>
      <c r="AW70" s="54" t="s">
        <v>30</v>
      </c>
      <c r="AX70" s="55"/>
      <c r="AY70" s="55"/>
      <c r="AZ70" s="55"/>
      <c r="BA70" s="55"/>
      <c r="BB70" s="55"/>
      <c r="BC70" s="55"/>
      <c r="BD70" s="56"/>
      <c r="BE70" s="54" t="s">
        <v>27</v>
      </c>
      <c r="BF70" s="55"/>
      <c r="BG70" s="55"/>
      <c r="BH70" s="55"/>
      <c r="BI70" s="55"/>
      <c r="BJ70" s="55"/>
      <c r="BK70" s="55"/>
      <c r="BL70" s="56"/>
    </row>
    <row r="71" spans="1:79" ht="15.75" customHeight="1" x14ac:dyDescent="0.2">
      <c r="A71" s="53">
        <v>1</v>
      </c>
      <c r="B71" s="53"/>
      <c r="C71" s="53"/>
      <c r="D71" s="53"/>
      <c r="E71" s="53"/>
      <c r="F71" s="53"/>
      <c r="G71" s="54">
        <v>2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6"/>
      <c r="Z71" s="53">
        <v>3</v>
      </c>
      <c r="AA71" s="53"/>
      <c r="AB71" s="53"/>
      <c r="AC71" s="53"/>
      <c r="AD71" s="53"/>
      <c r="AE71" s="53">
        <v>4</v>
      </c>
      <c r="AF71" s="53"/>
      <c r="AG71" s="53"/>
      <c r="AH71" s="53"/>
      <c r="AI71" s="53"/>
      <c r="AJ71" s="53"/>
      <c r="AK71" s="53"/>
      <c r="AL71" s="53"/>
      <c r="AM71" s="53"/>
      <c r="AN71" s="53"/>
      <c r="AO71" s="53">
        <v>5</v>
      </c>
      <c r="AP71" s="53"/>
      <c r="AQ71" s="53"/>
      <c r="AR71" s="53"/>
      <c r="AS71" s="53"/>
      <c r="AT71" s="53"/>
      <c r="AU71" s="53"/>
      <c r="AV71" s="53"/>
      <c r="AW71" s="53">
        <v>6</v>
      </c>
      <c r="AX71" s="53"/>
      <c r="AY71" s="53"/>
      <c r="AZ71" s="53"/>
      <c r="BA71" s="53"/>
      <c r="BB71" s="53"/>
      <c r="BC71" s="53"/>
      <c r="BD71" s="53"/>
      <c r="BE71" s="53">
        <v>7</v>
      </c>
      <c r="BF71" s="53"/>
      <c r="BG71" s="53"/>
      <c r="BH71" s="53"/>
      <c r="BI71" s="53"/>
      <c r="BJ71" s="53"/>
      <c r="BK71" s="53"/>
      <c r="BL71" s="53"/>
    </row>
    <row r="72" spans="1:79" ht="12.75" hidden="1" customHeight="1" x14ac:dyDescent="0.2">
      <c r="A72" s="57" t="s">
        <v>33</v>
      </c>
      <c r="B72" s="57"/>
      <c r="C72" s="57"/>
      <c r="D72" s="57"/>
      <c r="E72" s="57"/>
      <c r="F72" s="57"/>
      <c r="G72" s="82" t="s">
        <v>7</v>
      </c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4"/>
      <c r="Z72" s="57" t="s">
        <v>19</v>
      </c>
      <c r="AA72" s="57"/>
      <c r="AB72" s="57"/>
      <c r="AC72" s="57"/>
      <c r="AD72" s="57"/>
      <c r="AE72" s="88" t="s">
        <v>32</v>
      </c>
      <c r="AF72" s="88"/>
      <c r="AG72" s="88"/>
      <c r="AH72" s="88"/>
      <c r="AI72" s="88"/>
      <c r="AJ72" s="88"/>
      <c r="AK72" s="88"/>
      <c r="AL72" s="88"/>
      <c r="AM72" s="88"/>
      <c r="AN72" s="82"/>
      <c r="AO72" s="92" t="s">
        <v>8</v>
      </c>
      <c r="AP72" s="92"/>
      <c r="AQ72" s="92"/>
      <c r="AR72" s="92"/>
      <c r="AS72" s="92"/>
      <c r="AT72" s="92"/>
      <c r="AU72" s="92"/>
      <c r="AV72" s="92"/>
      <c r="AW72" s="92" t="s">
        <v>31</v>
      </c>
      <c r="AX72" s="92"/>
      <c r="AY72" s="92"/>
      <c r="AZ72" s="92"/>
      <c r="BA72" s="92"/>
      <c r="BB72" s="92"/>
      <c r="BC72" s="92"/>
      <c r="BD72" s="92"/>
      <c r="BE72" s="92" t="s">
        <v>75</v>
      </c>
      <c r="BF72" s="92"/>
      <c r="BG72" s="92"/>
      <c r="BH72" s="92"/>
      <c r="BI72" s="92"/>
      <c r="BJ72" s="92"/>
      <c r="BK72" s="92"/>
      <c r="BL72" s="92"/>
      <c r="CA72" s="1" t="s">
        <v>17</v>
      </c>
    </row>
    <row r="73" spans="1:79" s="4" customFormat="1" ht="12.75" customHeight="1" x14ac:dyDescent="0.2">
      <c r="A73" s="78">
        <v>0</v>
      </c>
      <c r="B73" s="78"/>
      <c r="C73" s="78"/>
      <c r="D73" s="78"/>
      <c r="E73" s="78"/>
      <c r="F73" s="78"/>
      <c r="G73" s="85" t="s">
        <v>74</v>
      </c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7"/>
      <c r="Z73" s="79"/>
      <c r="AA73" s="79"/>
      <c r="AB73" s="79"/>
      <c r="AC73" s="79"/>
      <c r="AD73" s="79"/>
      <c r="AE73" s="80"/>
      <c r="AF73" s="80"/>
      <c r="AG73" s="80"/>
      <c r="AH73" s="80"/>
      <c r="AI73" s="80"/>
      <c r="AJ73" s="80"/>
      <c r="AK73" s="80"/>
      <c r="AL73" s="80"/>
      <c r="AM73" s="80"/>
      <c r="AN73" s="81"/>
      <c r="AO73" s="96"/>
      <c r="AP73" s="96"/>
      <c r="AQ73" s="96"/>
      <c r="AR73" s="96"/>
      <c r="AS73" s="96"/>
      <c r="AT73" s="96"/>
      <c r="AU73" s="96"/>
      <c r="AV73" s="96"/>
      <c r="AW73" s="96"/>
      <c r="AX73" s="96"/>
      <c r="AY73" s="96"/>
      <c r="AZ73" s="96"/>
      <c r="BA73" s="96"/>
      <c r="BB73" s="96"/>
      <c r="BC73" s="96"/>
      <c r="BD73" s="96"/>
      <c r="BE73" s="96"/>
      <c r="BF73" s="96"/>
      <c r="BG73" s="96"/>
      <c r="BH73" s="96"/>
      <c r="BI73" s="96"/>
      <c r="BJ73" s="96"/>
      <c r="BK73" s="96"/>
      <c r="BL73" s="96"/>
      <c r="CA73" s="4" t="s">
        <v>18</v>
      </c>
    </row>
    <row r="74" spans="1:79" ht="12.75" customHeight="1" x14ac:dyDescent="0.2">
      <c r="A74" s="57">
        <v>1</v>
      </c>
      <c r="B74" s="57"/>
      <c r="C74" s="57"/>
      <c r="D74" s="57"/>
      <c r="E74" s="57"/>
      <c r="F74" s="57"/>
      <c r="G74" s="114" t="s">
        <v>76</v>
      </c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6"/>
      <c r="Z74" s="97" t="s">
        <v>77</v>
      </c>
      <c r="AA74" s="97"/>
      <c r="AB74" s="97"/>
      <c r="AC74" s="97"/>
      <c r="AD74" s="97"/>
      <c r="AE74" s="114" t="s">
        <v>78</v>
      </c>
      <c r="AF74" s="115"/>
      <c r="AG74" s="115"/>
      <c r="AH74" s="115"/>
      <c r="AI74" s="115"/>
      <c r="AJ74" s="115"/>
      <c r="AK74" s="115"/>
      <c r="AL74" s="115"/>
      <c r="AM74" s="115"/>
      <c r="AN74" s="116"/>
      <c r="AO74" s="76">
        <v>8</v>
      </c>
      <c r="AP74" s="76"/>
      <c r="AQ74" s="76"/>
      <c r="AR74" s="76"/>
      <c r="AS74" s="76"/>
      <c r="AT74" s="76"/>
      <c r="AU74" s="76"/>
      <c r="AV74" s="76"/>
      <c r="AW74" s="76">
        <v>0</v>
      </c>
      <c r="AX74" s="76"/>
      <c r="AY74" s="76"/>
      <c r="AZ74" s="76"/>
      <c r="BA74" s="76"/>
      <c r="BB74" s="76"/>
      <c r="BC74" s="76"/>
      <c r="BD74" s="76"/>
      <c r="BE74" s="76">
        <f>AO74</f>
        <v>8</v>
      </c>
      <c r="BF74" s="76"/>
      <c r="BG74" s="76"/>
      <c r="BH74" s="76"/>
      <c r="BI74" s="76"/>
      <c r="BJ74" s="76"/>
      <c r="BK74" s="76"/>
      <c r="BL74" s="76"/>
    </row>
    <row r="75" spans="1:79" ht="12.75" customHeight="1" x14ac:dyDescent="0.2">
      <c r="A75" s="57">
        <v>2</v>
      </c>
      <c r="B75" s="57"/>
      <c r="C75" s="57"/>
      <c r="D75" s="57"/>
      <c r="E75" s="57"/>
      <c r="F75" s="57"/>
      <c r="G75" s="114" t="s">
        <v>79</v>
      </c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6"/>
      <c r="Z75" s="97" t="s">
        <v>77</v>
      </c>
      <c r="AA75" s="97"/>
      <c r="AB75" s="97"/>
      <c r="AC75" s="97"/>
      <c r="AD75" s="97"/>
      <c r="AE75" s="114" t="s">
        <v>78</v>
      </c>
      <c r="AF75" s="115"/>
      <c r="AG75" s="115"/>
      <c r="AH75" s="115"/>
      <c r="AI75" s="115"/>
      <c r="AJ75" s="115"/>
      <c r="AK75" s="115"/>
      <c r="AL75" s="115"/>
      <c r="AM75" s="115"/>
      <c r="AN75" s="116"/>
      <c r="AO75" s="76">
        <v>150</v>
      </c>
      <c r="AP75" s="76"/>
      <c r="AQ75" s="76"/>
      <c r="AR75" s="76"/>
      <c r="AS75" s="76"/>
      <c r="AT75" s="76"/>
      <c r="AU75" s="76"/>
      <c r="AV75" s="76"/>
      <c r="AW75" s="76">
        <v>0</v>
      </c>
      <c r="AX75" s="76"/>
      <c r="AY75" s="76"/>
      <c r="AZ75" s="76"/>
      <c r="BA75" s="76"/>
      <c r="BB75" s="76"/>
      <c r="BC75" s="76"/>
      <c r="BD75" s="76"/>
      <c r="BE75" s="76">
        <f t="shared" ref="BE75:BE80" si="4">AO75</f>
        <v>150</v>
      </c>
      <c r="BF75" s="76"/>
      <c r="BG75" s="76"/>
      <c r="BH75" s="76"/>
      <c r="BI75" s="76"/>
      <c r="BJ75" s="76"/>
      <c r="BK75" s="76"/>
      <c r="BL75" s="76"/>
    </row>
    <row r="76" spans="1:79" ht="25.5" customHeight="1" x14ac:dyDescent="0.2">
      <c r="A76" s="57">
        <v>3</v>
      </c>
      <c r="B76" s="57"/>
      <c r="C76" s="57"/>
      <c r="D76" s="57"/>
      <c r="E76" s="57"/>
      <c r="F76" s="57"/>
      <c r="G76" s="114" t="s">
        <v>80</v>
      </c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6"/>
      <c r="Z76" s="97" t="s">
        <v>77</v>
      </c>
      <c r="AA76" s="97"/>
      <c r="AB76" s="97"/>
      <c r="AC76" s="97"/>
      <c r="AD76" s="97"/>
      <c r="AE76" s="114" t="s">
        <v>81</v>
      </c>
      <c r="AF76" s="115"/>
      <c r="AG76" s="115"/>
      <c r="AH76" s="115"/>
      <c r="AI76" s="115"/>
      <c r="AJ76" s="115"/>
      <c r="AK76" s="115"/>
      <c r="AL76" s="115"/>
      <c r="AM76" s="115"/>
      <c r="AN76" s="116"/>
      <c r="AO76" s="76">
        <v>212.33</v>
      </c>
      <c r="AP76" s="76"/>
      <c r="AQ76" s="76"/>
      <c r="AR76" s="76"/>
      <c r="AS76" s="76"/>
      <c r="AT76" s="76"/>
      <c r="AU76" s="76"/>
      <c r="AV76" s="76"/>
      <c r="AW76" s="76">
        <v>0</v>
      </c>
      <c r="AX76" s="76"/>
      <c r="AY76" s="76"/>
      <c r="AZ76" s="76"/>
      <c r="BA76" s="76"/>
      <c r="BB76" s="76"/>
      <c r="BC76" s="76"/>
      <c r="BD76" s="76"/>
      <c r="BE76" s="76">
        <f t="shared" si="4"/>
        <v>212.33</v>
      </c>
      <c r="BF76" s="76"/>
      <c r="BG76" s="76"/>
      <c r="BH76" s="76"/>
      <c r="BI76" s="76"/>
      <c r="BJ76" s="76"/>
      <c r="BK76" s="76"/>
      <c r="BL76" s="76"/>
    </row>
    <row r="77" spans="1:79" ht="25.5" customHeight="1" x14ac:dyDescent="0.2">
      <c r="A77" s="101">
        <v>4</v>
      </c>
      <c r="B77" s="102"/>
      <c r="C77" s="102"/>
      <c r="D77" s="102"/>
      <c r="E77" s="102"/>
      <c r="F77" s="103"/>
      <c r="G77" s="114" t="s">
        <v>124</v>
      </c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1"/>
      <c r="Z77" s="127" t="s">
        <v>77</v>
      </c>
      <c r="AA77" s="128"/>
      <c r="AB77" s="128"/>
      <c r="AC77" s="128"/>
      <c r="AD77" s="129"/>
      <c r="AE77" s="114" t="s">
        <v>125</v>
      </c>
      <c r="AF77" s="120"/>
      <c r="AG77" s="120"/>
      <c r="AH77" s="120"/>
      <c r="AI77" s="120"/>
      <c r="AJ77" s="120"/>
      <c r="AK77" s="120"/>
      <c r="AL77" s="120"/>
      <c r="AM77" s="120"/>
      <c r="AN77" s="121"/>
      <c r="AO77" s="124">
        <v>316.60000000000002</v>
      </c>
      <c r="AP77" s="125"/>
      <c r="AQ77" s="125"/>
      <c r="AR77" s="125"/>
      <c r="AS77" s="125"/>
      <c r="AT77" s="125"/>
      <c r="AU77" s="125"/>
      <c r="AV77" s="126"/>
      <c r="AW77" s="124"/>
      <c r="AX77" s="125"/>
      <c r="AY77" s="125"/>
      <c r="AZ77" s="125"/>
      <c r="BA77" s="125"/>
      <c r="BB77" s="125"/>
      <c r="BC77" s="125"/>
      <c r="BD77" s="126"/>
      <c r="BE77" s="76">
        <f t="shared" si="4"/>
        <v>316.60000000000002</v>
      </c>
      <c r="BF77" s="76"/>
      <c r="BG77" s="76"/>
      <c r="BH77" s="76"/>
      <c r="BI77" s="76"/>
      <c r="BJ77" s="76"/>
      <c r="BK77" s="76"/>
      <c r="BL77" s="76"/>
    </row>
    <row r="78" spans="1:79" ht="12.75" customHeight="1" x14ac:dyDescent="0.2">
      <c r="A78" s="57">
        <v>4</v>
      </c>
      <c r="B78" s="57"/>
      <c r="C78" s="57"/>
      <c r="D78" s="57"/>
      <c r="E78" s="57"/>
      <c r="F78" s="57"/>
      <c r="G78" s="114" t="s">
        <v>82</v>
      </c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6"/>
      <c r="Z78" s="97" t="s">
        <v>77</v>
      </c>
      <c r="AA78" s="97"/>
      <c r="AB78" s="97"/>
      <c r="AC78" s="97"/>
      <c r="AD78" s="97"/>
      <c r="AE78" s="114" t="s">
        <v>81</v>
      </c>
      <c r="AF78" s="115"/>
      <c r="AG78" s="115"/>
      <c r="AH78" s="115"/>
      <c r="AI78" s="115"/>
      <c r="AJ78" s="115"/>
      <c r="AK78" s="115"/>
      <c r="AL78" s="115"/>
      <c r="AM78" s="115"/>
      <c r="AN78" s="116"/>
      <c r="AO78" s="76">
        <v>34</v>
      </c>
      <c r="AP78" s="76"/>
      <c r="AQ78" s="76"/>
      <c r="AR78" s="76"/>
      <c r="AS78" s="76"/>
      <c r="AT78" s="76"/>
      <c r="AU78" s="76"/>
      <c r="AV78" s="76"/>
      <c r="AW78" s="76">
        <v>0</v>
      </c>
      <c r="AX78" s="76"/>
      <c r="AY78" s="76"/>
      <c r="AZ78" s="76"/>
      <c r="BA78" s="76"/>
      <c r="BB78" s="76"/>
      <c r="BC78" s="76"/>
      <c r="BD78" s="76"/>
      <c r="BE78" s="76">
        <f t="shared" si="4"/>
        <v>34</v>
      </c>
      <c r="BF78" s="76"/>
      <c r="BG78" s="76"/>
      <c r="BH78" s="76"/>
      <c r="BI78" s="76"/>
      <c r="BJ78" s="76"/>
      <c r="BK78" s="76"/>
      <c r="BL78" s="76"/>
    </row>
    <row r="79" spans="1:79" ht="12.75" customHeight="1" x14ac:dyDescent="0.2">
      <c r="A79" s="57">
        <v>5</v>
      </c>
      <c r="B79" s="57"/>
      <c r="C79" s="57"/>
      <c r="D79" s="57"/>
      <c r="E79" s="57"/>
      <c r="F79" s="57"/>
      <c r="G79" s="114" t="s">
        <v>83</v>
      </c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6"/>
      <c r="Z79" s="97" t="s">
        <v>77</v>
      </c>
      <c r="AA79" s="97"/>
      <c r="AB79" s="97"/>
      <c r="AC79" s="97"/>
      <c r="AD79" s="97"/>
      <c r="AE79" s="114" t="s">
        <v>81</v>
      </c>
      <c r="AF79" s="115"/>
      <c r="AG79" s="115"/>
      <c r="AH79" s="115"/>
      <c r="AI79" s="115"/>
      <c r="AJ79" s="115"/>
      <c r="AK79" s="115"/>
      <c r="AL79" s="115"/>
      <c r="AM79" s="115"/>
      <c r="AN79" s="116"/>
      <c r="AO79" s="76">
        <v>240.5</v>
      </c>
      <c r="AP79" s="76"/>
      <c r="AQ79" s="76"/>
      <c r="AR79" s="76"/>
      <c r="AS79" s="76"/>
      <c r="AT79" s="76"/>
      <c r="AU79" s="76"/>
      <c r="AV79" s="76"/>
      <c r="AW79" s="76">
        <v>0</v>
      </c>
      <c r="AX79" s="76"/>
      <c r="AY79" s="76"/>
      <c r="AZ79" s="76"/>
      <c r="BA79" s="76"/>
      <c r="BB79" s="76"/>
      <c r="BC79" s="76"/>
      <c r="BD79" s="76"/>
      <c r="BE79" s="76">
        <f t="shared" si="4"/>
        <v>240.5</v>
      </c>
      <c r="BF79" s="76"/>
      <c r="BG79" s="76"/>
      <c r="BH79" s="76"/>
      <c r="BI79" s="76"/>
      <c r="BJ79" s="76"/>
      <c r="BK79" s="76"/>
      <c r="BL79" s="76"/>
    </row>
    <row r="80" spans="1:79" ht="12.75" customHeight="1" x14ac:dyDescent="0.2">
      <c r="A80" s="57">
        <v>6</v>
      </c>
      <c r="B80" s="57"/>
      <c r="C80" s="57"/>
      <c r="D80" s="57"/>
      <c r="E80" s="57"/>
      <c r="F80" s="57"/>
      <c r="G80" s="114" t="s">
        <v>84</v>
      </c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6"/>
      <c r="Z80" s="97" t="s">
        <v>77</v>
      </c>
      <c r="AA80" s="97"/>
      <c r="AB80" s="97"/>
      <c r="AC80" s="97"/>
      <c r="AD80" s="97"/>
      <c r="AE80" s="114" t="s">
        <v>81</v>
      </c>
      <c r="AF80" s="115"/>
      <c r="AG80" s="115"/>
      <c r="AH80" s="115"/>
      <c r="AI80" s="115"/>
      <c r="AJ80" s="115"/>
      <c r="AK80" s="115"/>
      <c r="AL80" s="115"/>
      <c r="AM80" s="115"/>
      <c r="AN80" s="116"/>
      <c r="AO80" s="76">
        <f>AO76+AO77+AO78+AO79</f>
        <v>803.43000000000006</v>
      </c>
      <c r="AP80" s="76"/>
      <c r="AQ80" s="76"/>
      <c r="AR80" s="76"/>
      <c r="AS80" s="76"/>
      <c r="AT80" s="76"/>
      <c r="AU80" s="76"/>
      <c r="AV80" s="76"/>
      <c r="AW80" s="76">
        <v>0</v>
      </c>
      <c r="AX80" s="76"/>
      <c r="AY80" s="76"/>
      <c r="AZ80" s="76"/>
      <c r="BA80" s="76"/>
      <c r="BB80" s="76"/>
      <c r="BC80" s="76"/>
      <c r="BD80" s="76"/>
      <c r="BE80" s="76">
        <f t="shared" si="4"/>
        <v>803.43000000000006</v>
      </c>
      <c r="BF80" s="76"/>
      <c r="BG80" s="76"/>
      <c r="BH80" s="76"/>
      <c r="BI80" s="76"/>
      <c r="BJ80" s="76"/>
      <c r="BK80" s="76"/>
      <c r="BL80" s="76"/>
    </row>
    <row r="81" spans="1:64" ht="25.5" customHeight="1" x14ac:dyDescent="0.2">
      <c r="A81" s="57">
        <v>7</v>
      </c>
      <c r="B81" s="57"/>
      <c r="C81" s="57"/>
      <c r="D81" s="57"/>
      <c r="E81" s="57"/>
      <c r="F81" s="57"/>
      <c r="G81" s="114" t="s">
        <v>85</v>
      </c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6"/>
      <c r="Z81" s="97" t="s">
        <v>77</v>
      </c>
      <c r="AA81" s="97"/>
      <c r="AB81" s="97"/>
      <c r="AC81" s="97"/>
      <c r="AD81" s="97"/>
      <c r="AE81" s="114" t="s">
        <v>86</v>
      </c>
      <c r="AF81" s="115"/>
      <c r="AG81" s="115"/>
      <c r="AH81" s="115"/>
      <c r="AI81" s="115"/>
      <c r="AJ81" s="115"/>
      <c r="AK81" s="115"/>
      <c r="AL81" s="115"/>
      <c r="AM81" s="115"/>
      <c r="AN81" s="116"/>
      <c r="AO81" s="76">
        <v>3995</v>
      </c>
      <c r="AP81" s="76"/>
      <c r="AQ81" s="76"/>
      <c r="AR81" s="76"/>
      <c r="AS81" s="76"/>
      <c r="AT81" s="76"/>
      <c r="AU81" s="76"/>
      <c r="AV81" s="76"/>
      <c r="AW81" s="76">
        <v>0</v>
      </c>
      <c r="AX81" s="76"/>
      <c r="AY81" s="76"/>
      <c r="AZ81" s="76"/>
      <c r="BA81" s="76"/>
      <c r="BB81" s="76"/>
      <c r="BC81" s="76"/>
      <c r="BD81" s="76"/>
      <c r="BE81" s="76">
        <v>3995</v>
      </c>
      <c r="BF81" s="76"/>
      <c r="BG81" s="76"/>
      <c r="BH81" s="76"/>
      <c r="BI81" s="76"/>
      <c r="BJ81" s="76"/>
      <c r="BK81" s="76"/>
      <c r="BL81" s="76"/>
    </row>
    <row r="82" spans="1:64" ht="25.5" customHeight="1" x14ac:dyDescent="0.2">
      <c r="A82" s="57">
        <v>8</v>
      </c>
      <c r="B82" s="57"/>
      <c r="C82" s="57"/>
      <c r="D82" s="57"/>
      <c r="E82" s="57"/>
      <c r="F82" s="57"/>
      <c r="G82" s="114" t="s">
        <v>87</v>
      </c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6"/>
      <c r="Z82" s="97" t="s">
        <v>88</v>
      </c>
      <c r="AA82" s="97"/>
      <c r="AB82" s="97"/>
      <c r="AC82" s="97"/>
      <c r="AD82" s="97"/>
      <c r="AE82" s="114" t="s">
        <v>78</v>
      </c>
      <c r="AF82" s="115"/>
      <c r="AG82" s="115"/>
      <c r="AH82" s="115"/>
      <c r="AI82" s="115"/>
      <c r="AJ82" s="115"/>
      <c r="AK82" s="115"/>
      <c r="AL82" s="115"/>
      <c r="AM82" s="115"/>
      <c r="AN82" s="116"/>
      <c r="AO82" s="76">
        <v>316</v>
      </c>
      <c r="AP82" s="76"/>
      <c r="AQ82" s="76"/>
      <c r="AR82" s="76"/>
      <c r="AS82" s="76"/>
      <c r="AT82" s="76"/>
      <c r="AU82" s="76"/>
      <c r="AV82" s="76"/>
      <c r="AW82" s="76">
        <v>0</v>
      </c>
      <c r="AX82" s="76"/>
      <c r="AY82" s="76"/>
      <c r="AZ82" s="76"/>
      <c r="BA82" s="76"/>
      <c r="BB82" s="76"/>
      <c r="BC82" s="76"/>
      <c r="BD82" s="76"/>
      <c r="BE82" s="76">
        <v>316</v>
      </c>
      <c r="BF82" s="76"/>
      <c r="BG82" s="76"/>
      <c r="BH82" s="76"/>
      <c r="BI82" s="76"/>
      <c r="BJ82" s="76"/>
      <c r="BK82" s="76"/>
      <c r="BL82" s="76"/>
    </row>
    <row r="83" spans="1:64" s="4" customFormat="1" ht="12.75" customHeight="1" x14ac:dyDescent="0.2">
      <c r="A83" s="78">
        <v>0</v>
      </c>
      <c r="B83" s="78"/>
      <c r="C83" s="78"/>
      <c r="D83" s="78"/>
      <c r="E83" s="78"/>
      <c r="F83" s="78"/>
      <c r="G83" s="117" t="s">
        <v>89</v>
      </c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9"/>
      <c r="Z83" s="79"/>
      <c r="AA83" s="79"/>
      <c r="AB83" s="79"/>
      <c r="AC83" s="79"/>
      <c r="AD83" s="79"/>
      <c r="AE83" s="117"/>
      <c r="AF83" s="118"/>
      <c r="AG83" s="118"/>
      <c r="AH83" s="118"/>
      <c r="AI83" s="118"/>
      <c r="AJ83" s="118"/>
      <c r="AK83" s="118"/>
      <c r="AL83" s="118"/>
      <c r="AM83" s="118"/>
      <c r="AN83" s="119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</row>
    <row r="84" spans="1:64" ht="38.25" customHeight="1" x14ac:dyDescent="0.2">
      <c r="A84" s="57">
        <v>1</v>
      </c>
      <c r="B84" s="57"/>
      <c r="C84" s="57"/>
      <c r="D84" s="57"/>
      <c r="E84" s="57"/>
      <c r="F84" s="57"/>
      <c r="G84" s="114" t="s">
        <v>90</v>
      </c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6"/>
      <c r="Z84" s="97" t="s">
        <v>77</v>
      </c>
      <c r="AA84" s="97"/>
      <c r="AB84" s="97"/>
      <c r="AC84" s="97"/>
      <c r="AD84" s="97"/>
      <c r="AE84" s="114" t="s">
        <v>91</v>
      </c>
      <c r="AF84" s="115"/>
      <c r="AG84" s="115"/>
      <c r="AH84" s="115"/>
      <c r="AI84" s="115"/>
      <c r="AJ84" s="115"/>
      <c r="AK84" s="115"/>
      <c r="AL84" s="115"/>
      <c r="AM84" s="115"/>
      <c r="AN84" s="116"/>
      <c r="AO84" s="76">
        <v>109</v>
      </c>
      <c r="AP84" s="76"/>
      <c r="AQ84" s="76"/>
      <c r="AR84" s="76"/>
      <c r="AS84" s="76"/>
      <c r="AT84" s="76"/>
      <c r="AU84" s="76"/>
      <c r="AV84" s="76"/>
      <c r="AW84" s="76">
        <v>0</v>
      </c>
      <c r="AX84" s="76"/>
      <c r="AY84" s="76"/>
      <c r="AZ84" s="76"/>
      <c r="BA84" s="76"/>
      <c r="BB84" s="76"/>
      <c r="BC84" s="76"/>
      <c r="BD84" s="76"/>
      <c r="BE84" s="76">
        <v>109</v>
      </c>
      <c r="BF84" s="76"/>
      <c r="BG84" s="76"/>
      <c r="BH84" s="76"/>
      <c r="BI84" s="76"/>
      <c r="BJ84" s="76"/>
      <c r="BK84" s="76"/>
      <c r="BL84" s="76"/>
    </row>
    <row r="85" spans="1:64" s="4" customFormat="1" ht="12.75" customHeight="1" x14ac:dyDescent="0.2">
      <c r="A85" s="78">
        <v>0</v>
      </c>
      <c r="B85" s="78"/>
      <c r="C85" s="78"/>
      <c r="D85" s="78"/>
      <c r="E85" s="78"/>
      <c r="F85" s="78"/>
      <c r="G85" s="117" t="s">
        <v>92</v>
      </c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9"/>
      <c r="Z85" s="79"/>
      <c r="AA85" s="79"/>
      <c r="AB85" s="79"/>
      <c r="AC85" s="79"/>
      <c r="AD85" s="79"/>
      <c r="AE85" s="117"/>
      <c r="AF85" s="118"/>
      <c r="AG85" s="118"/>
      <c r="AH85" s="118"/>
      <c r="AI85" s="118"/>
      <c r="AJ85" s="118"/>
      <c r="AK85" s="118"/>
      <c r="AL85" s="118"/>
      <c r="AM85" s="118"/>
      <c r="AN85" s="119"/>
      <c r="AO85" s="96"/>
      <c r="AP85" s="96"/>
      <c r="AQ85" s="96"/>
      <c r="AR85" s="96"/>
      <c r="AS85" s="96"/>
      <c r="AT85" s="96"/>
      <c r="AU85" s="96"/>
      <c r="AV85" s="96"/>
      <c r="AW85" s="96"/>
      <c r="AX85" s="96"/>
      <c r="AY85" s="96"/>
      <c r="AZ85" s="96"/>
      <c r="BA85" s="96"/>
      <c r="BB85" s="96"/>
      <c r="BC85" s="96"/>
      <c r="BD85" s="96"/>
      <c r="BE85" s="96"/>
      <c r="BF85" s="96"/>
      <c r="BG85" s="96"/>
      <c r="BH85" s="96"/>
      <c r="BI85" s="96"/>
      <c r="BJ85" s="96"/>
      <c r="BK85" s="96"/>
      <c r="BL85" s="96"/>
    </row>
    <row r="86" spans="1:64" ht="12.75" customHeight="1" x14ac:dyDescent="0.2">
      <c r="A86" s="57">
        <v>1</v>
      </c>
      <c r="B86" s="57"/>
      <c r="C86" s="57"/>
      <c r="D86" s="57"/>
      <c r="E86" s="57"/>
      <c r="F86" s="57"/>
      <c r="G86" s="114" t="s">
        <v>93</v>
      </c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6"/>
      <c r="Z86" s="97" t="s">
        <v>94</v>
      </c>
      <c r="AA86" s="97"/>
      <c r="AB86" s="97"/>
      <c r="AC86" s="97"/>
      <c r="AD86" s="97"/>
      <c r="AE86" s="114" t="s">
        <v>95</v>
      </c>
      <c r="AF86" s="115"/>
      <c r="AG86" s="115"/>
      <c r="AH86" s="115"/>
      <c r="AI86" s="115"/>
      <c r="AJ86" s="115"/>
      <c r="AK86" s="115"/>
      <c r="AL86" s="115"/>
      <c r="AM86" s="115"/>
      <c r="AN86" s="116"/>
      <c r="AO86" s="76">
        <v>68718</v>
      </c>
      <c r="AP86" s="76"/>
      <c r="AQ86" s="76"/>
      <c r="AR86" s="76"/>
      <c r="AS86" s="76"/>
      <c r="AT86" s="76"/>
      <c r="AU86" s="76"/>
      <c r="AV86" s="76"/>
      <c r="AW86" s="76">
        <v>0</v>
      </c>
      <c r="AX86" s="76"/>
      <c r="AY86" s="76"/>
      <c r="AZ86" s="76"/>
      <c r="BA86" s="76"/>
      <c r="BB86" s="76"/>
      <c r="BC86" s="76"/>
      <c r="BD86" s="76"/>
      <c r="BE86" s="76">
        <v>68718</v>
      </c>
      <c r="BF86" s="76"/>
      <c r="BG86" s="76"/>
      <c r="BH86" s="76"/>
      <c r="BI86" s="76"/>
      <c r="BJ86" s="76"/>
      <c r="BK86" s="76"/>
      <c r="BL86" s="76"/>
    </row>
    <row r="87" spans="1:64" ht="25.5" customHeight="1" x14ac:dyDescent="0.2">
      <c r="A87" s="57">
        <v>2</v>
      </c>
      <c r="B87" s="57"/>
      <c r="C87" s="57"/>
      <c r="D87" s="57"/>
      <c r="E87" s="57"/>
      <c r="F87" s="57"/>
      <c r="G87" s="114" t="s">
        <v>96</v>
      </c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6"/>
      <c r="Z87" s="97" t="s">
        <v>97</v>
      </c>
      <c r="AA87" s="97"/>
      <c r="AB87" s="97"/>
      <c r="AC87" s="97"/>
      <c r="AD87" s="97"/>
      <c r="AE87" s="114" t="s">
        <v>95</v>
      </c>
      <c r="AF87" s="115"/>
      <c r="AG87" s="115"/>
      <c r="AH87" s="115"/>
      <c r="AI87" s="115"/>
      <c r="AJ87" s="115"/>
      <c r="AK87" s="115"/>
      <c r="AL87" s="115"/>
      <c r="AM87" s="115"/>
      <c r="AN87" s="116"/>
      <c r="AO87" s="76">
        <v>13994.41</v>
      </c>
      <c r="AP87" s="76"/>
      <c r="AQ87" s="76"/>
      <c r="AR87" s="76"/>
      <c r="AS87" s="76"/>
      <c r="AT87" s="76"/>
      <c r="AU87" s="76"/>
      <c r="AV87" s="76"/>
      <c r="AW87" s="76">
        <v>2178.4</v>
      </c>
      <c r="AX87" s="76"/>
      <c r="AY87" s="76"/>
      <c r="AZ87" s="76"/>
      <c r="BA87" s="76"/>
      <c r="BB87" s="76"/>
      <c r="BC87" s="76"/>
      <c r="BD87" s="76"/>
      <c r="BE87" s="76">
        <f>AO87+AW87</f>
        <v>16172.81</v>
      </c>
      <c r="BF87" s="76"/>
      <c r="BG87" s="76"/>
      <c r="BH87" s="76"/>
      <c r="BI87" s="76"/>
      <c r="BJ87" s="76"/>
      <c r="BK87" s="76"/>
      <c r="BL87" s="76"/>
    </row>
    <row r="88" spans="1:64" s="4" customFormat="1" ht="12.75" customHeight="1" x14ac:dyDescent="0.2">
      <c r="A88" s="78">
        <v>0</v>
      </c>
      <c r="B88" s="78"/>
      <c r="C88" s="78"/>
      <c r="D88" s="78"/>
      <c r="E88" s="78"/>
      <c r="F88" s="78"/>
      <c r="G88" s="117" t="s">
        <v>98</v>
      </c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9"/>
      <c r="Z88" s="79"/>
      <c r="AA88" s="79"/>
      <c r="AB88" s="79"/>
      <c r="AC88" s="79"/>
      <c r="AD88" s="79"/>
      <c r="AE88" s="117"/>
      <c r="AF88" s="118"/>
      <c r="AG88" s="118"/>
      <c r="AH88" s="118"/>
      <c r="AI88" s="118"/>
      <c r="AJ88" s="118"/>
      <c r="AK88" s="118"/>
      <c r="AL88" s="118"/>
      <c r="AM88" s="118"/>
      <c r="AN88" s="119"/>
      <c r="AO88" s="96"/>
      <c r="AP88" s="96"/>
      <c r="AQ88" s="96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6"/>
      <c r="BJ88" s="96"/>
      <c r="BK88" s="96"/>
      <c r="BL88" s="96"/>
    </row>
    <row r="89" spans="1:64" ht="12.75" customHeight="1" x14ac:dyDescent="0.2">
      <c r="A89" s="57">
        <v>1</v>
      </c>
      <c r="B89" s="57"/>
      <c r="C89" s="57"/>
      <c r="D89" s="57"/>
      <c r="E89" s="57"/>
      <c r="F89" s="57"/>
      <c r="G89" s="114" t="s">
        <v>99</v>
      </c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6"/>
      <c r="Z89" s="97" t="s">
        <v>88</v>
      </c>
      <c r="AA89" s="97"/>
      <c r="AB89" s="97"/>
      <c r="AC89" s="97"/>
      <c r="AD89" s="97"/>
      <c r="AE89" s="114" t="s">
        <v>100</v>
      </c>
      <c r="AF89" s="115"/>
      <c r="AG89" s="115"/>
      <c r="AH89" s="115"/>
      <c r="AI89" s="115"/>
      <c r="AJ89" s="115"/>
      <c r="AK89" s="115"/>
      <c r="AL89" s="115"/>
      <c r="AM89" s="115"/>
      <c r="AN89" s="116"/>
      <c r="AO89" s="76">
        <v>0</v>
      </c>
      <c r="AP89" s="76"/>
      <c r="AQ89" s="76"/>
      <c r="AR89" s="76"/>
      <c r="AS89" s="76"/>
      <c r="AT89" s="76"/>
      <c r="AU89" s="76"/>
      <c r="AV89" s="76"/>
      <c r="AW89" s="76">
        <v>0</v>
      </c>
      <c r="AX89" s="76"/>
      <c r="AY89" s="76"/>
      <c r="AZ89" s="76"/>
      <c r="BA89" s="76"/>
      <c r="BB89" s="76"/>
      <c r="BC89" s="76"/>
      <c r="BD89" s="76"/>
      <c r="BE89" s="76">
        <v>0</v>
      </c>
      <c r="BF89" s="76"/>
      <c r="BG89" s="76"/>
      <c r="BH89" s="76"/>
      <c r="BI89" s="76"/>
      <c r="BJ89" s="76"/>
      <c r="BK89" s="76"/>
      <c r="BL89" s="76"/>
    </row>
    <row r="90" spans="1:64" ht="12.75" customHeight="1" x14ac:dyDescent="0.2">
      <c r="A90" s="57">
        <v>2</v>
      </c>
      <c r="B90" s="57"/>
      <c r="C90" s="57"/>
      <c r="D90" s="57"/>
      <c r="E90" s="57"/>
      <c r="F90" s="57"/>
      <c r="G90" s="114" t="s">
        <v>101</v>
      </c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6"/>
      <c r="Z90" s="97" t="s">
        <v>88</v>
      </c>
      <c r="AA90" s="97"/>
      <c r="AB90" s="97"/>
      <c r="AC90" s="97"/>
      <c r="AD90" s="97"/>
      <c r="AE90" s="114" t="s">
        <v>102</v>
      </c>
      <c r="AF90" s="115"/>
      <c r="AG90" s="115"/>
      <c r="AH90" s="115"/>
      <c r="AI90" s="115"/>
      <c r="AJ90" s="115"/>
      <c r="AK90" s="115"/>
      <c r="AL90" s="115"/>
      <c r="AM90" s="115"/>
      <c r="AN90" s="116"/>
      <c r="AO90" s="76">
        <v>16</v>
      </c>
      <c r="AP90" s="76"/>
      <c r="AQ90" s="76"/>
      <c r="AR90" s="76"/>
      <c r="AS90" s="76"/>
      <c r="AT90" s="76"/>
      <c r="AU90" s="76"/>
      <c r="AV90" s="76"/>
      <c r="AW90" s="76">
        <v>0</v>
      </c>
      <c r="AX90" s="76"/>
      <c r="AY90" s="76"/>
      <c r="AZ90" s="76"/>
      <c r="BA90" s="76"/>
      <c r="BB90" s="76"/>
      <c r="BC90" s="76"/>
      <c r="BD90" s="76"/>
      <c r="BE90" s="76">
        <v>16</v>
      </c>
      <c r="BF90" s="76"/>
      <c r="BG90" s="76"/>
      <c r="BH90" s="76"/>
      <c r="BI90" s="76"/>
      <c r="BJ90" s="76"/>
      <c r="BK90" s="76"/>
      <c r="BL90" s="76"/>
    </row>
    <row r="91" spans="1:64" ht="12.75" customHeight="1" x14ac:dyDescent="0.2">
      <c r="A91" s="57">
        <v>3</v>
      </c>
      <c r="B91" s="57"/>
      <c r="C91" s="57"/>
      <c r="D91" s="57"/>
      <c r="E91" s="57"/>
      <c r="F91" s="57"/>
      <c r="G91" s="114" t="s">
        <v>103</v>
      </c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6"/>
      <c r="Z91" s="97" t="s">
        <v>104</v>
      </c>
      <c r="AA91" s="97"/>
      <c r="AB91" s="97"/>
      <c r="AC91" s="97"/>
      <c r="AD91" s="97"/>
      <c r="AE91" s="114" t="s">
        <v>95</v>
      </c>
      <c r="AF91" s="115"/>
      <c r="AG91" s="115"/>
      <c r="AH91" s="115"/>
      <c r="AI91" s="115"/>
      <c r="AJ91" s="115"/>
      <c r="AK91" s="115"/>
      <c r="AL91" s="115"/>
      <c r="AM91" s="115"/>
      <c r="AN91" s="116"/>
      <c r="AO91" s="76">
        <v>16</v>
      </c>
      <c r="AP91" s="76"/>
      <c r="AQ91" s="76"/>
      <c r="AR91" s="76"/>
      <c r="AS91" s="76"/>
      <c r="AT91" s="76"/>
      <c r="AU91" s="76"/>
      <c r="AV91" s="76"/>
      <c r="AW91" s="76">
        <v>0</v>
      </c>
      <c r="AX91" s="76"/>
      <c r="AY91" s="76"/>
      <c r="AZ91" s="76"/>
      <c r="BA91" s="76"/>
      <c r="BB91" s="76"/>
      <c r="BC91" s="76"/>
      <c r="BD91" s="76"/>
      <c r="BE91" s="76">
        <v>16</v>
      </c>
      <c r="BF91" s="76"/>
      <c r="BG91" s="76"/>
      <c r="BH91" s="76"/>
      <c r="BI91" s="76"/>
      <c r="BJ91" s="76"/>
      <c r="BK91" s="76"/>
      <c r="BL91" s="76"/>
    </row>
    <row r="92" spans="1:64" x14ac:dyDescent="0.2"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4" spans="1:64" ht="16.5" customHeight="1" x14ac:dyDescent="0.2">
      <c r="A94" s="49" t="s">
        <v>110</v>
      </c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"/>
      <c r="AO94" s="52" t="s">
        <v>112</v>
      </c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</row>
    <row r="95" spans="1:64" x14ac:dyDescent="0.2">
      <c r="W95" s="43" t="s">
        <v>5</v>
      </c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O95" s="43" t="s">
        <v>52</v>
      </c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</row>
    <row r="96" spans="1:64" ht="15.75" customHeight="1" x14ac:dyDescent="0.2">
      <c r="A96" s="77" t="s">
        <v>3</v>
      </c>
      <c r="B96" s="77"/>
      <c r="C96" s="77"/>
      <c r="D96" s="77"/>
      <c r="E96" s="77"/>
      <c r="F96" s="77"/>
    </row>
    <row r="97" spans="1:59" ht="13.15" customHeight="1" x14ac:dyDescent="0.2">
      <c r="A97" s="44" t="s">
        <v>109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</row>
    <row r="98" spans="1:59" x14ac:dyDescent="0.2">
      <c r="A98" s="46" t="s">
        <v>47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</row>
    <row r="99" spans="1:59" ht="10.5" customHeight="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</row>
    <row r="100" spans="1:59" ht="15.75" customHeight="1" x14ac:dyDescent="0.2">
      <c r="A100" s="49" t="s">
        <v>111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"/>
      <c r="AO100" s="52" t="s">
        <v>113</v>
      </c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</row>
    <row r="101" spans="1:59" x14ac:dyDescent="0.2">
      <c r="W101" s="43" t="s">
        <v>5</v>
      </c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O101" s="43" t="s">
        <v>52</v>
      </c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</row>
    <row r="102" spans="1:59" x14ac:dyDescent="0.2">
      <c r="A102" s="47">
        <v>44890</v>
      </c>
      <c r="B102" s="48"/>
      <c r="C102" s="48"/>
      <c r="D102" s="48"/>
      <c r="E102" s="48"/>
      <c r="F102" s="48"/>
      <c r="G102" s="48"/>
      <c r="H102" s="48"/>
    </row>
    <row r="103" spans="1:59" x14ac:dyDescent="0.2">
      <c r="A103" s="43" t="s">
        <v>45</v>
      </c>
      <c r="B103" s="43"/>
      <c r="C103" s="43"/>
      <c r="D103" s="43"/>
      <c r="E103" s="43"/>
      <c r="F103" s="43"/>
      <c r="G103" s="43"/>
      <c r="H103" s="43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59" x14ac:dyDescent="0.2">
      <c r="A104" s="24" t="s">
        <v>46</v>
      </c>
    </row>
  </sheetData>
  <mergeCells count="316">
    <mergeCell ref="A54:C54"/>
    <mergeCell ref="D54:AB54"/>
    <mergeCell ref="AC54:AJ54"/>
    <mergeCell ref="AK54:AR54"/>
    <mergeCell ref="AS54:AZ54"/>
    <mergeCell ref="A77:F77"/>
    <mergeCell ref="G77:Y77"/>
    <mergeCell ref="Z77:AD77"/>
    <mergeCell ref="AE77:AN77"/>
    <mergeCell ref="AO77:AV77"/>
    <mergeCell ref="AW77:BD77"/>
    <mergeCell ref="BE91:BL91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A78:F78"/>
    <mergeCell ref="G78:Y78"/>
    <mergeCell ref="Z78:AD78"/>
    <mergeCell ref="AE78:AN78"/>
    <mergeCell ref="AO78:AV78"/>
    <mergeCell ref="AW78:BD78"/>
    <mergeCell ref="BE78:BL78"/>
    <mergeCell ref="A76:F76"/>
    <mergeCell ref="G76:Y76"/>
    <mergeCell ref="Z76:AD76"/>
    <mergeCell ref="AE76:AN76"/>
    <mergeCell ref="AO76:AV76"/>
    <mergeCell ref="AW76:BD76"/>
    <mergeCell ref="BE77:BL77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J65:AQ65"/>
    <mergeCell ref="AR65:AY65"/>
    <mergeCell ref="A66:C66"/>
    <mergeCell ref="D66:AA66"/>
    <mergeCell ref="AB66:AI66"/>
    <mergeCell ref="AJ66:AQ66"/>
    <mergeCell ref="AR66:AY66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U17:BB1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D49:AB4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65:C65"/>
    <mergeCell ref="D65:AA65"/>
    <mergeCell ref="AB65:AI65"/>
    <mergeCell ref="AW70:BD70"/>
    <mergeCell ref="B13:L13"/>
    <mergeCell ref="B14:L14"/>
    <mergeCell ref="AW71:BD71"/>
    <mergeCell ref="BE71:BL71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AO1:BL1"/>
    <mergeCell ref="A58:BL58"/>
    <mergeCell ref="A49:C49"/>
    <mergeCell ref="U22:AD22"/>
    <mergeCell ref="AE22:AR22"/>
    <mergeCell ref="AK49:AR49"/>
    <mergeCell ref="AS49:AZ49"/>
    <mergeCell ref="G29:BL29"/>
    <mergeCell ref="A64:C64"/>
    <mergeCell ref="D64:AA64"/>
    <mergeCell ref="AB64:AI64"/>
    <mergeCell ref="AJ64:AQ64"/>
    <mergeCell ref="AR64:AY64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2:BL2"/>
    <mergeCell ref="AO6:BF6"/>
    <mergeCell ref="AO4:BL4"/>
    <mergeCell ref="W94:AM94"/>
    <mergeCell ref="W95:AM95"/>
    <mergeCell ref="BE70:BL70"/>
    <mergeCell ref="AO95:BG95"/>
    <mergeCell ref="AO70:AV70"/>
    <mergeCell ref="G71:Y71"/>
    <mergeCell ref="G72:Y72"/>
    <mergeCell ref="G73:Y73"/>
    <mergeCell ref="AO71:AV71"/>
    <mergeCell ref="Z71:AD71"/>
    <mergeCell ref="AE71:AN71"/>
    <mergeCell ref="AE72:AN72"/>
    <mergeCell ref="BE73:BL73"/>
    <mergeCell ref="AO72:AV72"/>
    <mergeCell ref="AW72:BD72"/>
    <mergeCell ref="BE72:BL72"/>
    <mergeCell ref="AW73:BD73"/>
    <mergeCell ref="AO73:AV73"/>
    <mergeCell ref="Z70:AD70"/>
    <mergeCell ref="G70:Y70"/>
    <mergeCell ref="AW74:BD74"/>
    <mergeCell ref="BE74:BL74"/>
    <mergeCell ref="BE76:BL76"/>
    <mergeCell ref="BE79:BL79"/>
    <mergeCell ref="AO5:BL5"/>
    <mergeCell ref="AO3:BL3"/>
    <mergeCell ref="D60:AA61"/>
    <mergeCell ref="AB60:AI61"/>
    <mergeCell ref="AJ60:AQ61"/>
    <mergeCell ref="AR60:AY61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9:AY59"/>
    <mergeCell ref="A40:F40"/>
    <mergeCell ref="A37:BL37"/>
    <mergeCell ref="A38:F38"/>
    <mergeCell ref="G38:BL38"/>
    <mergeCell ref="A39:F39"/>
    <mergeCell ref="AC49:AJ49"/>
    <mergeCell ref="AK45:AR46"/>
    <mergeCell ref="A103:H103"/>
    <mergeCell ref="A97:AS97"/>
    <mergeCell ref="A98:AS98"/>
    <mergeCell ref="A102:H102"/>
    <mergeCell ref="A100:V100"/>
    <mergeCell ref="W100:AM100"/>
    <mergeCell ref="AO100:BG100"/>
    <mergeCell ref="AO101:BG101"/>
    <mergeCell ref="A60:C61"/>
    <mergeCell ref="D62:AA62"/>
    <mergeCell ref="AB62:AI62"/>
    <mergeCell ref="W101:AM101"/>
    <mergeCell ref="A71:F71"/>
    <mergeCell ref="A72:F72"/>
    <mergeCell ref="Z72:AD72"/>
    <mergeCell ref="A69:BL69"/>
    <mergeCell ref="A70:F70"/>
    <mergeCell ref="AE70:AN70"/>
    <mergeCell ref="AO94:BG94"/>
    <mergeCell ref="A96:F96"/>
    <mergeCell ref="A73:F73"/>
    <mergeCell ref="Z73:AD73"/>
    <mergeCell ref="AE73:AN73"/>
    <mergeCell ref="A94:V94"/>
  </mergeCells>
  <phoneticPr fontId="0" type="noConversion"/>
  <conditionalFormatting sqref="G73:L73">
    <cfRule type="cellIs" dxfId="41" priority="43" stopIfTrue="1" operator="equal">
      <formula>$G72</formula>
    </cfRule>
  </conditionalFormatting>
  <conditionalFormatting sqref="D49 D56">
    <cfRule type="cellIs" dxfId="40" priority="44" stopIfTrue="1" operator="equal">
      <formula>$D48</formula>
    </cfRule>
  </conditionalFormatting>
  <conditionalFormatting sqref="A73:F73">
    <cfRule type="cellIs" dxfId="39" priority="45" stopIfTrue="1" operator="equal">
      <formula>0</formula>
    </cfRule>
  </conditionalFormatting>
  <conditionalFormatting sqref="D50">
    <cfRule type="cellIs" dxfId="38" priority="42" stopIfTrue="1" operator="equal">
      <formula>$D49</formula>
    </cfRule>
  </conditionalFormatting>
  <conditionalFormatting sqref="D51">
    <cfRule type="cellIs" dxfId="37" priority="41" stopIfTrue="1" operator="equal">
      <formula>$D50</formula>
    </cfRule>
  </conditionalFormatting>
  <conditionalFormatting sqref="D52">
    <cfRule type="cellIs" dxfId="36" priority="40" stopIfTrue="1" operator="equal">
      <formula>$D51</formula>
    </cfRule>
  </conditionalFormatting>
  <conditionalFormatting sqref="D53:D54">
    <cfRule type="cellIs" dxfId="35" priority="39" stopIfTrue="1" operator="equal">
      <formula>$D52</formula>
    </cfRule>
  </conditionalFormatting>
  <conditionalFormatting sqref="G74">
    <cfRule type="cellIs" dxfId="34" priority="35" stopIfTrue="1" operator="equal">
      <formula>$G73</formula>
    </cfRule>
  </conditionalFormatting>
  <conditionalFormatting sqref="A74:F74">
    <cfRule type="cellIs" dxfId="33" priority="36" stopIfTrue="1" operator="equal">
      <formula>0</formula>
    </cfRule>
  </conditionalFormatting>
  <conditionalFormatting sqref="G75">
    <cfRule type="cellIs" dxfId="32" priority="33" stopIfTrue="1" operator="equal">
      <formula>$G74</formula>
    </cfRule>
  </conditionalFormatting>
  <conditionalFormatting sqref="A75:F75">
    <cfRule type="cellIs" dxfId="31" priority="34" stopIfTrue="1" operator="equal">
      <formula>0</formula>
    </cfRule>
  </conditionalFormatting>
  <conditionalFormatting sqref="G76:G77">
    <cfRule type="cellIs" dxfId="30" priority="31" stopIfTrue="1" operator="equal">
      <formula>$G75</formula>
    </cfRule>
  </conditionalFormatting>
  <conditionalFormatting sqref="A76:F76 A77">
    <cfRule type="cellIs" dxfId="29" priority="32" stopIfTrue="1" operator="equal">
      <formula>0</formula>
    </cfRule>
  </conditionalFormatting>
  <conditionalFormatting sqref="G78">
    <cfRule type="cellIs" dxfId="28" priority="29" stopIfTrue="1" operator="equal">
      <formula>$G76</formula>
    </cfRule>
  </conditionalFormatting>
  <conditionalFormatting sqref="A78:F78">
    <cfRule type="cellIs" dxfId="27" priority="30" stopIfTrue="1" operator="equal">
      <formula>0</formula>
    </cfRule>
  </conditionalFormatting>
  <conditionalFormatting sqref="G79">
    <cfRule type="cellIs" dxfId="26" priority="27" stopIfTrue="1" operator="equal">
      <formula>$G78</formula>
    </cfRule>
  </conditionalFormatting>
  <conditionalFormatting sqref="A79:F79">
    <cfRule type="cellIs" dxfId="25" priority="28" stopIfTrue="1" operator="equal">
      <formula>0</formula>
    </cfRule>
  </conditionalFormatting>
  <conditionalFormatting sqref="G80">
    <cfRule type="cellIs" dxfId="24" priority="25" stopIfTrue="1" operator="equal">
      <formula>$G79</formula>
    </cfRule>
  </conditionalFormatting>
  <conditionalFormatting sqref="A80:F80">
    <cfRule type="cellIs" dxfId="23" priority="26" stopIfTrue="1" operator="equal">
      <formula>0</formula>
    </cfRule>
  </conditionalFormatting>
  <conditionalFormatting sqref="G81">
    <cfRule type="cellIs" dxfId="22" priority="23" stopIfTrue="1" operator="equal">
      <formula>$G80</formula>
    </cfRule>
  </conditionalFormatting>
  <conditionalFormatting sqref="A81:F81">
    <cfRule type="cellIs" dxfId="21" priority="24" stopIfTrue="1" operator="equal">
      <formula>0</formula>
    </cfRule>
  </conditionalFormatting>
  <conditionalFormatting sqref="G82">
    <cfRule type="cellIs" dxfId="20" priority="21" stopIfTrue="1" operator="equal">
      <formula>$G81</formula>
    </cfRule>
  </conditionalFormatting>
  <conditionalFormatting sqref="A82:F82">
    <cfRule type="cellIs" dxfId="19" priority="22" stopIfTrue="1" operator="equal">
      <formula>0</formula>
    </cfRule>
  </conditionalFormatting>
  <conditionalFormatting sqref="G83">
    <cfRule type="cellIs" dxfId="18" priority="19" stopIfTrue="1" operator="equal">
      <formula>$G82</formula>
    </cfRule>
  </conditionalFormatting>
  <conditionalFormatting sqref="A83:F83">
    <cfRule type="cellIs" dxfId="17" priority="20" stopIfTrue="1" operator="equal">
      <formula>0</formula>
    </cfRule>
  </conditionalFormatting>
  <conditionalFormatting sqref="G84">
    <cfRule type="cellIs" dxfId="16" priority="17" stopIfTrue="1" operator="equal">
      <formula>$G83</formula>
    </cfRule>
  </conditionalFormatting>
  <conditionalFormatting sqref="A84:F84">
    <cfRule type="cellIs" dxfId="15" priority="18" stopIfTrue="1" operator="equal">
      <formula>0</formula>
    </cfRule>
  </conditionalFormatting>
  <conditionalFormatting sqref="G85">
    <cfRule type="cellIs" dxfId="14" priority="15" stopIfTrue="1" operator="equal">
      <formula>$G84</formula>
    </cfRule>
  </conditionalFormatting>
  <conditionalFormatting sqref="A85:F85">
    <cfRule type="cellIs" dxfId="13" priority="16" stopIfTrue="1" operator="equal">
      <formula>0</formula>
    </cfRule>
  </conditionalFormatting>
  <conditionalFormatting sqref="G86">
    <cfRule type="cellIs" dxfId="12" priority="13" stopIfTrue="1" operator="equal">
      <formula>$G85</formula>
    </cfRule>
  </conditionalFormatting>
  <conditionalFormatting sqref="A86:F86">
    <cfRule type="cellIs" dxfId="11" priority="14" stopIfTrue="1" operator="equal">
      <formula>0</formula>
    </cfRule>
  </conditionalFormatting>
  <conditionalFormatting sqref="G87">
    <cfRule type="cellIs" dxfId="10" priority="11" stopIfTrue="1" operator="equal">
      <formula>$G86</formula>
    </cfRule>
  </conditionalFormatting>
  <conditionalFormatting sqref="A87:F87">
    <cfRule type="cellIs" dxfId="9" priority="12" stopIfTrue="1" operator="equal">
      <formula>0</formula>
    </cfRule>
  </conditionalFormatting>
  <conditionalFormatting sqref="G88">
    <cfRule type="cellIs" dxfId="8" priority="9" stopIfTrue="1" operator="equal">
      <formula>$G87</formula>
    </cfRule>
  </conditionalFormatting>
  <conditionalFormatting sqref="A88:F88">
    <cfRule type="cellIs" dxfId="7" priority="10" stopIfTrue="1" operator="equal">
      <formula>0</formula>
    </cfRule>
  </conditionalFormatting>
  <conditionalFormatting sqref="G89">
    <cfRule type="cellIs" dxfId="6" priority="7" stopIfTrue="1" operator="equal">
      <formula>$G88</formula>
    </cfRule>
  </conditionalFormatting>
  <conditionalFormatting sqref="A89:F89">
    <cfRule type="cellIs" dxfId="5" priority="8" stopIfTrue="1" operator="equal">
      <formula>0</formula>
    </cfRule>
  </conditionalFormatting>
  <conditionalFormatting sqref="G90">
    <cfRule type="cellIs" dxfId="4" priority="5" stopIfTrue="1" operator="equal">
      <formula>$G89</formula>
    </cfRule>
  </conditionalFormatting>
  <conditionalFormatting sqref="A90:F90">
    <cfRule type="cellIs" dxfId="3" priority="6" stopIfTrue="1" operator="equal">
      <formula>0</formula>
    </cfRule>
  </conditionalFormatting>
  <conditionalFormatting sqref="G91">
    <cfRule type="cellIs" dxfId="2" priority="3" stopIfTrue="1" operator="equal">
      <formula>$G90</formula>
    </cfRule>
  </conditionalFormatting>
  <conditionalFormatting sqref="A91:F91">
    <cfRule type="cellIs" dxfId="1" priority="4" stopIfTrue="1" operator="equal">
      <formula>0</formula>
    </cfRule>
  </conditionalFormatting>
  <conditionalFormatting sqref="D55">
    <cfRule type="cellIs" dxfId="0" priority="46" stopIfTrue="1" operator="equal">
      <formula>$D53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КПК0611021</vt:lpstr>
      <vt:lpstr>КПК0611021!Область_печати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Ирина</cp:lastModifiedBy>
  <cp:lastPrinted>2022-11-29T11:36:49Z</cp:lastPrinted>
  <dcterms:created xsi:type="dcterms:W3CDTF">2016-08-15T09:54:21Z</dcterms:created>
  <dcterms:modified xsi:type="dcterms:W3CDTF">2022-11-29T11:37:34Z</dcterms:modified>
</cp:coreProperties>
</file>