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611021" sheetId="5" r:id="rId1"/>
  </sheets>
  <definedNames>
    <definedName name="_xlnm.Print_Area" localSheetId="0">КПК0611021!$A$1:$BM$100</definedName>
  </definedNames>
  <calcPr calcId="145621"/>
</workbook>
</file>

<file path=xl/calcChain.xml><?xml version="1.0" encoding="utf-8"?>
<calcChain xmlns="http://schemas.openxmlformats.org/spreadsheetml/2006/main">
  <c r="AB62" i="5" l="1"/>
  <c r="AS22" i="5"/>
  <c r="AC51" i="5"/>
  <c r="AC49" i="5" l="1"/>
  <c r="BE83" i="5" l="1"/>
  <c r="AJ64" i="5" l="1"/>
  <c r="AB64" i="5"/>
  <c r="AK54" i="5"/>
  <c r="I23" i="5" s="1"/>
  <c r="U22" i="5" s="1"/>
  <c r="AC54" i="5"/>
  <c r="AR63" i="5"/>
  <c r="AR64" i="5" s="1"/>
  <c r="AR62" i="5"/>
  <c r="AS53" i="5"/>
  <c r="AS52" i="5"/>
  <c r="AS51" i="5"/>
  <c r="AS50" i="5"/>
  <c r="AS49" i="5"/>
  <c r="AS54" i="5" l="1"/>
</calcChain>
</file>

<file path=xl/sharedStrings.xml><?xml version="1.0" encoding="utf-8"?>
<sst xmlns="http://schemas.openxmlformats.org/spreadsheetml/2006/main" count="173" uniqueCount="126">
  <si>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</si>
  <si>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</si>
  <si>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</si>
  <si>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</si>
  <si>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</si>
  <si>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</si>
  <si>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</si>
  <si>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</si>
  <si>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</si>
  <si>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</si>
  <si>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</si>
  <si>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</si>
  <si>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</si>
  <si>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</si>
  <si>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</si>
  <si>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</si>
  <si>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</si>
  <si>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</si>
  <si>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</si>
  <si>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</si>
  <si>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</si>
  <si>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</si>
  <si>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</si>
  <si>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</si>
  <si>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</si>
  <si>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</si>
  <si>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</si>
  <si>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</si>
  <si>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</si>
  <si>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</si>
  <si>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</si>
  <si>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</si>
  <si>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</si>
  <si>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</si>
  <si>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</si>
  <si>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</si>
  <si>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</si>
  <si>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</si>
  <si>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</si>
  <si>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</si>
  <si>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</si>
  <si>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</si>
  <si>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</si>
  <si>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</si>
  <si>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</si>
  <si>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</si>
  <si>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</si>
  <si>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</si>
  <si>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</si>
  <si>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</si>
  <si>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</si>
  <si>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</si>
  <si>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</si>
  <si>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</si>
  <si>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</si>
  <si>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</si>
  <si>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</si>
  <si>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</si>
  <si>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</si>
  <si>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</si>
  <si>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</si>
  <si>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</si>
  <si>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</si>
  <si>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</si>
  <si>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Страхування працівників</t>
  </si>
  <si>
    <t>УСЬОГО</t>
  </si>
  <si>
    <t>Програма добровільного медичного страхування працівників бюджетної сфери Покровської міської територіальної громади на 2022-2024 роки</t>
  </si>
  <si>
    <t>затрат</t>
  </si>
  <si>
    <t>Z1</t>
  </si>
  <si>
    <t>од.</t>
  </si>
  <si>
    <t>штатний розпис</t>
  </si>
  <si>
    <t>продукту</t>
  </si>
  <si>
    <t>ефективності</t>
  </si>
  <si>
    <t>грн.</t>
  </si>
  <si>
    <t>розрахунковий показник</t>
  </si>
  <si>
    <t>0600000</t>
  </si>
  <si>
    <t>Управління освіти виконавчого комітету Покровської міської ради</t>
  </si>
  <si>
    <t>Фінансове управління Покровської міської ради</t>
  </si>
  <si>
    <t>Начальник фінансового управління</t>
  </si>
  <si>
    <t>Т.В. Міщенко</t>
  </si>
  <si>
    <t>02142388</t>
  </si>
  <si>
    <t>0456200000</t>
  </si>
  <si>
    <t>гривень</t>
  </si>
  <si>
    <t>бюджетної програми місцевого бюджету на 2022  рік</t>
  </si>
  <si>
    <t>Управлiння освiти виконавчого комiтету Покровської мiської ради</t>
  </si>
  <si>
    <t>0610000</t>
  </si>
  <si>
    <t>Виконання Національної програми інформатизації</t>
  </si>
  <si>
    <t>мережа закладів,затверджена рішенням виконкому</t>
  </si>
  <si>
    <t>середньорічне число штатних одиниць спеціалістів</t>
  </si>
  <si>
    <t>середньорічне число штатних одиниць робітників</t>
  </si>
  <si>
    <t>осіб</t>
  </si>
  <si>
    <t>статистичні дані,відділ статистики у Нікопольському районі</t>
  </si>
  <si>
    <t>днів</t>
  </si>
  <si>
    <t>якості</t>
  </si>
  <si>
    <t>кількість днів відвідування</t>
  </si>
  <si>
    <t>Надання загальної середньої освіти закладами загальної середньої освіти</t>
  </si>
  <si>
    <t>Забезпечити надання відповідних послуг денними загальноосвітніми навчальними закладами</t>
  </si>
  <si>
    <t>Надання послуг з отримання загальної середньої освіти денними загальноосвітніми закладами, утримання закладів загальної середньої освіти, збереження мережі закладів.</t>
  </si>
  <si>
    <t>Капітальний ремонт покрівлі КЗ НВК № 1 (дошкільне відділення)</t>
  </si>
  <si>
    <t>Капітальний ремонт покрівлі КЗ СЗШ №9</t>
  </si>
  <si>
    <t>Міська соціальна цільова програма "Освіта міста Покров на 2022-2024 роки"</t>
  </si>
  <si>
    <t>кількість закладів (за ступенями шкіл)</t>
  </si>
  <si>
    <t>мережа закладів</t>
  </si>
  <si>
    <t>кількість класів (середньорічна)</t>
  </si>
  <si>
    <t>середньорічне число штатних одиниць адмінперсоналу, за умовами оплати    віднесених до педагогічного персоналу</t>
  </si>
  <si>
    <t>всього -  середньорічне число ставок (штатних одиниць)</t>
  </si>
  <si>
    <t>Кількість учнів</t>
  </si>
  <si>
    <t>кількість дітей у дошкільних відділеннях навчально-виховних комплексів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</si>
  <si>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 працевлаштуванні</t>
  </si>
  <si>
    <t>діто-дні харчування учнів</t>
  </si>
  <si>
    <t>людино/день</t>
  </si>
  <si>
    <t>Сереньорічні витрати на одну  дитину,включаючи дошкільні відділення НВК</t>
  </si>
  <si>
    <t>чисельність учнів,переможців обласних олімпіад</t>
  </si>
  <si>
    <t>реєстр</t>
  </si>
  <si>
    <t>чисельність випускників- медалістів</t>
  </si>
  <si>
    <t>звіт 76-РВК</t>
  </si>
  <si>
    <t>Забезпечення надання послуг з загальної середньої освіти в денних загальноосвітніх закладах</t>
  </si>
  <si>
    <t>0611021</t>
  </si>
  <si>
    <t>1021</t>
  </si>
  <si>
    <t>0921</t>
  </si>
  <si>
    <t>Наказ</t>
  </si>
  <si>
    <t>Розпорядження Кабінету Міністрів України від 14.09.2002року № 538-р,концепція реформування місцевих бюджетів,схвалена розпорядженням Кабміну України від  23.05..2005р. № 308-р,Наказ Мінфіна та Міносвіти і науки України від 01.06.2010 № 298/519"Про затвердження Типового переліку бюджетних програм та результативних показників їх виконання для місцевих бюджетів в галузі "Освіта",наказ МФУ від 26.08.2014р № 836 "Про деякі питання запровадження програмно-цільового методу складання та виконання місцевих бюджетів", Закон України "Про повну загальну середню освіту".</t>
  </si>
  <si>
    <t>Начальник управління</t>
  </si>
  <si>
    <t>О.О.Матвєєва</t>
  </si>
  <si>
    <t>28.09..2022</t>
  </si>
  <si>
    <t>58-Г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</si>
</sst>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7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116" t="s">
        <v>120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77" ht="14.25" customHeight="1" x14ac:dyDescent="0.2">
      <c r="AO4" s="117" t="s">
        <v>76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9" t="s">
        <v>20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2.75" customHeight="1" x14ac:dyDescent="0.2">
      <c r="AO7" s="111">
        <v>44832</v>
      </c>
      <c r="AP7" s="112"/>
      <c r="AQ7" s="112"/>
      <c r="AR7" s="112"/>
      <c r="AS7" s="112"/>
      <c r="AT7" s="112"/>
      <c r="AU7" s="112"/>
      <c r="AV7" s="1" t="s">
        <v>63</v>
      </c>
      <c r="AW7" s="113" t="s">
        <v>125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3" t="s">
        <v>75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76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35"/>
      <c r="AU13" s="103" t="s">
        <v>80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56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62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55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3" t="s">
        <v>85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84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35"/>
      <c r="AU16" s="103" t="s">
        <v>80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56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61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55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3" t="s">
        <v>117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118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119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95</v>
      </c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26"/>
      <c r="BE19" s="103" t="s">
        <v>81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56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57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58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60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50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f>AS22+I23</f>
        <v>76273400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51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f>AC54</f>
        <v>66987300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9" t="s">
        <v>23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 x14ac:dyDescent="0.2">
      <c r="A23" s="89" t="s">
        <v>22</v>
      </c>
      <c r="B23" s="89"/>
      <c r="C23" s="89"/>
      <c r="D23" s="89"/>
      <c r="E23" s="89"/>
      <c r="F23" s="89"/>
      <c r="G23" s="89"/>
      <c r="H23" s="89"/>
      <c r="I23" s="101">
        <f>AK54</f>
        <v>9286100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9" t="s">
        <v>24</v>
      </c>
      <c r="U23" s="89"/>
      <c r="V23" s="89"/>
      <c r="W23" s="8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68.25" customHeight="1" x14ac:dyDescent="0.2">
      <c r="A26" s="98" t="s">
        <v>121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9" t="s">
        <v>36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30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95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9" t="s">
        <v>38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5.95" customHeight="1" x14ac:dyDescent="0.2">
      <c r="A35" s="98" t="s">
        <v>116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9" t="s">
        <v>39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96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9" t="s">
        <v>41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7" t="s">
        <v>82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28</v>
      </c>
      <c r="B45" s="58"/>
      <c r="C45" s="5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58" t="s">
        <v>29</v>
      </c>
      <c r="AD45" s="58"/>
      <c r="AE45" s="58"/>
      <c r="AF45" s="58"/>
      <c r="AG45" s="58"/>
      <c r="AH45" s="58"/>
      <c r="AI45" s="58"/>
      <c r="AJ45" s="58"/>
      <c r="AK45" s="58" t="s">
        <v>30</v>
      </c>
      <c r="AL45" s="58"/>
      <c r="AM45" s="58"/>
      <c r="AN45" s="58"/>
      <c r="AO45" s="58"/>
      <c r="AP45" s="58"/>
      <c r="AQ45" s="58"/>
      <c r="AR45" s="58"/>
      <c r="AS45" s="58" t="s">
        <v>27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19.5" customHeight="1" x14ac:dyDescent="0.2">
      <c r="A46" s="58"/>
      <c r="B46" s="58"/>
      <c r="C46" s="5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54" t="s">
        <v>97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f>74322200-7688300</f>
        <v>66633900</v>
      </c>
      <c r="AD49" s="39"/>
      <c r="AE49" s="39"/>
      <c r="AF49" s="39"/>
      <c r="AG49" s="39"/>
      <c r="AH49" s="39"/>
      <c r="AI49" s="39"/>
      <c r="AJ49" s="39"/>
      <c r="AK49" s="39">
        <v>9286100</v>
      </c>
      <c r="AL49" s="39"/>
      <c r="AM49" s="39"/>
      <c r="AN49" s="39"/>
      <c r="AO49" s="39"/>
      <c r="AP49" s="39"/>
      <c r="AQ49" s="39"/>
      <c r="AR49" s="39"/>
      <c r="AS49" s="39">
        <f>AC49+AK49</f>
        <v>75920000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4" t="s">
        <v>86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62600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62600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4" t="s">
        <v>64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f>790800-500000</f>
        <v>290800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290800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4</v>
      </c>
      <c r="B52" s="40"/>
      <c r="C52" s="40"/>
      <c r="D52" s="54" t="s">
        <v>98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hidden="1" customHeight="1" x14ac:dyDescent="0.2">
      <c r="A53" s="40">
        <v>5</v>
      </c>
      <c r="B53" s="40"/>
      <c r="C53" s="40"/>
      <c r="D53" s="54" t="s">
        <v>99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5"/>
      <c r="B54" s="45"/>
      <c r="C54" s="45"/>
      <c r="D54" s="51" t="s">
        <v>65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50">
        <f>SUM(AC49:AJ53)</f>
        <v>66987300</v>
      </c>
      <c r="AD54" s="50"/>
      <c r="AE54" s="50"/>
      <c r="AF54" s="50"/>
      <c r="AG54" s="50"/>
      <c r="AH54" s="50"/>
      <c r="AI54" s="50"/>
      <c r="AJ54" s="50"/>
      <c r="AK54" s="50">
        <f t="shared" ref="AK54" si="0">SUM(AK49:AR53)</f>
        <v>9286100</v>
      </c>
      <c r="AL54" s="50"/>
      <c r="AM54" s="50"/>
      <c r="AN54" s="50"/>
      <c r="AO54" s="50"/>
      <c r="AP54" s="50"/>
      <c r="AQ54" s="50"/>
      <c r="AR54" s="50"/>
      <c r="AS54" s="50">
        <f t="shared" ref="AS54" si="1">SUM(AS49:AZ53)</f>
        <v>76273400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5" spans="1:79" ht="24" customHeight="1" x14ac:dyDescent="0.2"/>
    <row r="56" spans="1:79" ht="15.75" customHeight="1" x14ac:dyDescent="0.2">
      <c r="A56" s="90" t="s">
        <v>42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</row>
    <row r="57" spans="1:79" ht="15" customHeight="1" x14ac:dyDescent="0.2">
      <c r="A57" s="57" t="s">
        <v>82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58" t="s">
        <v>28</v>
      </c>
      <c r="B58" s="58"/>
      <c r="C58" s="58"/>
      <c r="D58" s="59" t="s">
        <v>34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58" t="s">
        <v>29</v>
      </c>
      <c r="AC58" s="58"/>
      <c r="AD58" s="58"/>
      <c r="AE58" s="58"/>
      <c r="AF58" s="58"/>
      <c r="AG58" s="58"/>
      <c r="AH58" s="58"/>
      <c r="AI58" s="58"/>
      <c r="AJ58" s="58" t="s">
        <v>30</v>
      </c>
      <c r="AK58" s="58"/>
      <c r="AL58" s="58"/>
      <c r="AM58" s="58"/>
      <c r="AN58" s="58"/>
      <c r="AO58" s="58"/>
      <c r="AP58" s="58"/>
      <c r="AQ58" s="58"/>
      <c r="AR58" s="58" t="s">
        <v>27</v>
      </c>
      <c r="AS58" s="58"/>
      <c r="AT58" s="58"/>
      <c r="AU58" s="58"/>
      <c r="AV58" s="58"/>
      <c r="AW58" s="58"/>
      <c r="AX58" s="58"/>
      <c r="AY58" s="58"/>
    </row>
    <row r="59" spans="1:79" ht="29.1" customHeight="1" x14ac:dyDescent="0.2">
      <c r="A59" s="58"/>
      <c r="B59" s="58"/>
      <c r="C59" s="5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</row>
    <row r="60" spans="1:79" ht="15.75" customHeight="1" x14ac:dyDescent="0.2">
      <c r="A60" s="58">
        <v>1</v>
      </c>
      <c r="B60" s="58"/>
      <c r="C60" s="58"/>
      <c r="D60" s="86">
        <v>2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8">
        <v>3</v>
      </c>
      <c r="AC60" s="58"/>
      <c r="AD60" s="58"/>
      <c r="AE60" s="58"/>
      <c r="AF60" s="58"/>
      <c r="AG60" s="58"/>
      <c r="AH60" s="58"/>
      <c r="AI60" s="58"/>
      <c r="AJ60" s="58">
        <v>4</v>
      </c>
      <c r="AK60" s="58"/>
      <c r="AL60" s="58"/>
      <c r="AM60" s="58"/>
      <c r="AN60" s="58"/>
      <c r="AO60" s="58"/>
      <c r="AP60" s="58"/>
      <c r="AQ60" s="58"/>
      <c r="AR60" s="58">
        <v>5</v>
      </c>
      <c r="AS60" s="58"/>
      <c r="AT60" s="58"/>
      <c r="AU60" s="58"/>
      <c r="AV60" s="58"/>
      <c r="AW60" s="58"/>
      <c r="AX60" s="58"/>
      <c r="AY60" s="58"/>
    </row>
    <row r="61" spans="1:79" ht="12.75" hidden="1" customHeight="1" x14ac:dyDescent="0.2">
      <c r="A61" s="40" t="s">
        <v>6</v>
      </c>
      <c r="B61" s="40"/>
      <c r="C61" s="40"/>
      <c r="D61" s="82" t="s">
        <v>7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ht="25.5" customHeight="1" x14ac:dyDescent="0.2">
      <c r="A62" s="40">
        <v>1</v>
      </c>
      <c r="B62" s="40"/>
      <c r="C62" s="40"/>
      <c r="D62" s="54" t="s">
        <v>66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39">
        <f>790800-500000</f>
        <v>290800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290800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ht="12.75" customHeight="1" x14ac:dyDescent="0.2">
      <c r="A63" s="40">
        <v>2</v>
      </c>
      <c r="B63" s="40"/>
      <c r="C63" s="40"/>
      <c r="D63" s="54" t="s">
        <v>100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  <c r="AB63" s="39">
        <v>354200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354200</v>
      </c>
      <c r="AS63" s="39"/>
      <c r="AT63" s="39"/>
      <c r="AU63" s="39"/>
      <c r="AV63" s="39"/>
      <c r="AW63" s="39"/>
      <c r="AX63" s="39"/>
      <c r="AY63" s="39"/>
    </row>
    <row r="64" spans="1:79" s="4" customFormat="1" ht="12.75" customHeight="1" x14ac:dyDescent="0.2">
      <c r="A64" s="45"/>
      <c r="B64" s="45"/>
      <c r="C64" s="45"/>
      <c r="D64" s="51" t="s">
        <v>27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50">
        <f>SUM(AB62:AI63)</f>
        <v>645000</v>
      </c>
      <c r="AC64" s="50"/>
      <c r="AD64" s="50"/>
      <c r="AE64" s="50"/>
      <c r="AF64" s="50"/>
      <c r="AG64" s="50"/>
      <c r="AH64" s="50"/>
      <c r="AI64" s="50"/>
      <c r="AJ64" s="50">
        <f t="shared" ref="AJ64" si="2">SUM(AJ62:AQ63)</f>
        <v>0</v>
      </c>
      <c r="AK64" s="50"/>
      <c r="AL64" s="50"/>
      <c r="AM64" s="50"/>
      <c r="AN64" s="50"/>
      <c r="AO64" s="50"/>
      <c r="AP64" s="50"/>
      <c r="AQ64" s="50"/>
      <c r="AR64" s="50">
        <f t="shared" ref="AR64" si="3">SUM(AR62:AY63)</f>
        <v>645000</v>
      </c>
      <c r="AS64" s="50"/>
      <c r="AT64" s="50"/>
      <c r="AU64" s="50"/>
      <c r="AV64" s="50"/>
      <c r="AW64" s="50"/>
      <c r="AX64" s="50"/>
      <c r="AY64" s="50"/>
    </row>
    <row r="65" spans="1:79" ht="20.25" customHeight="1" x14ac:dyDescent="0.2"/>
    <row r="66" spans="1:79" ht="15.75" customHeight="1" x14ac:dyDescent="0.2">
      <c r="A66" s="89" t="s">
        <v>43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</row>
    <row r="67" spans="1:79" ht="30" customHeight="1" x14ac:dyDescent="0.2">
      <c r="A67" s="58" t="s">
        <v>28</v>
      </c>
      <c r="B67" s="58"/>
      <c r="C67" s="58"/>
      <c r="D67" s="58"/>
      <c r="E67" s="58"/>
      <c r="F67" s="58"/>
      <c r="G67" s="86" t="s">
        <v>44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58" t="s">
        <v>2</v>
      </c>
      <c r="AA67" s="58"/>
      <c r="AB67" s="58"/>
      <c r="AC67" s="58"/>
      <c r="AD67" s="58"/>
      <c r="AE67" s="58" t="s">
        <v>1</v>
      </c>
      <c r="AF67" s="58"/>
      <c r="AG67" s="58"/>
      <c r="AH67" s="58"/>
      <c r="AI67" s="58"/>
      <c r="AJ67" s="58"/>
      <c r="AK67" s="58"/>
      <c r="AL67" s="58"/>
      <c r="AM67" s="58"/>
      <c r="AN67" s="58"/>
      <c r="AO67" s="86" t="s">
        <v>29</v>
      </c>
      <c r="AP67" s="87"/>
      <c r="AQ67" s="87"/>
      <c r="AR67" s="87"/>
      <c r="AS67" s="87"/>
      <c r="AT67" s="87"/>
      <c r="AU67" s="87"/>
      <c r="AV67" s="88"/>
      <c r="AW67" s="86" t="s">
        <v>30</v>
      </c>
      <c r="AX67" s="87"/>
      <c r="AY67" s="87"/>
      <c r="AZ67" s="87"/>
      <c r="BA67" s="87"/>
      <c r="BB67" s="87"/>
      <c r="BC67" s="87"/>
      <c r="BD67" s="88"/>
      <c r="BE67" s="86" t="s">
        <v>27</v>
      </c>
      <c r="BF67" s="87"/>
      <c r="BG67" s="87"/>
      <c r="BH67" s="87"/>
      <c r="BI67" s="87"/>
      <c r="BJ67" s="87"/>
      <c r="BK67" s="87"/>
      <c r="BL67" s="88"/>
    </row>
    <row r="68" spans="1:79" ht="15.75" customHeight="1" x14ac:dyDescent="0.2">
      <c r="A68" s="58">
        <v>1</v>
      </c>
      <c r="B68" s="58"/>
      <c r="C68" s="58"/>
      <c r="D68" s="58"/>
      <c r="E68" s="58"/>
      <c r="F68" s="58"/>
      <c r="G68" s="86">
        <v>2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58">
        <v>3</v>
      </c>
      <c r="AA68" s="58"/>
      <c r="AB68" s="58"/>
      <c r="AC68" s="58"/>
      <c r="AD68" s="58"/>
      <c r="AE68" s="58">
        <v>4</v>
      </c>
      <c r="AF68" s="58"/>
      <c r="AG68" s="58"/>
      <c r="AH68" s="58"/>
      <c r="AI68" s="58"/>
      <c r="AJ68" s="58"/>
      <c r="AK68" s="58"/>
      <c r="AL68" s="58"/>
      <c r="AM68" s="58"/>
      <c r="AN68" s="58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6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ht="12.75" hidden="1" customHeight="1" x14ac:dyDescent="0.2">
      <c r="A69" s="40" t="s">
        <v>33</v>
      </c>
      <c r="B69" s="40"/>
      <c r="C69" s="40"/>
      <c r="D69" s="40"/>
      <c r="E69" s="40"/>
      <c r="F69" s="40"/>
      <c r="G69" s="82" t="s">
        <v>7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4"/>
      <c r="Z69" s="40" t="s">
        <v>19</v>
      </c>
      <c r="AA69" s="40"/>
      <c r="AB69" s="40"/>
      <c r="AC69" s="40"/>
      <c r="AD69" s="40"/>
      <c r="AE69" s="85" t="s">
        <v>32</v>
      </c>
      <c r="AF69" s="85"/>
      <c r="AG69" s="85"/>
      <c r="AH69" s="85"/>
      <c r="AI69" s="85"/>
      <c r="AJ69" s="85"/>
      <c r="AK69" s="85"/>
      <c r="AL69" s="85"/>
      <c r="AM69" s="85"/>
      <c r="AN69" s="82"/>
      <c r="AO69" s="72" t="s">
        <v>8</v>
      </c>
      <c r="AP69" s="72"/>
      <c r="AQ69" s="72"/>
      <c r="AR69" s="72"/>
      <c r="AS69" s="72"/>
      <c r="AT69" s="72"/>
      <c r="AU69" s="72"/>
      <c r="AV69" s="72"/>
      <c r="AW69" s="72" t="s">
        <v>31</v>
      </c>
      <c r="AX69" s="72"/>
      <c r="AY69" s="72"/>
      <c r="AZ69" s="72"/>
      <c r="BA69" s="72"/>
      <c r="BB69" s="72"/>
      <c r="BC69" s="72"/>
      <c r="BD69" s="72"/>
      <c r="BE69" s="72" t="s">
        <v>68</v>
      </c>
      <c r="BF69" s="72"/>
      <c r="BG69" s="72"/>
      <c r="BH69" s="72"/>
      <c r="BI69" s="72"/>
      <c r="BJ69" s="72"/>
      <c r="BK69" s="72"/>
      <c r="BL69" s="72"/>
      <c r="CA69" s="1" t="s">
        <v>17</v>
      </c>
    </row>
    <row r="70" spans="1:79" s="4" customFormat="1" ht="12.75" customHeight="1" x14ac:dyDescent="0.2">
      <c r="A70" s="45">
        <v>1</v>
      </c>
      <c r="B70" s="45"/>
      <c r="C70" s="45"/>
      <c r="D70" s="45"/>
      <c r="E70" s="45"/>
      <c r="F70" s="45"/>
      <c r="G70" s="73" t="s">
        <v>67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49"/>
      <c r="AA70" s="49"/>
      <c r="AB70" s="49"/>
      <c r="AC70" s="49"/>
      <c r="AD70" s="49"/>
      <c r="AE70" s="80"/>
      <c r="AF70" s="80"/>
      <c r="AG70" s="80"/>
      <c r="AH70" s="80"/>
      <c r="AI70" s="80"/>
      <c r="AJ70" s="80"/>
      <c r="AK70" s="80"/>
      <c r="AL70" s="80"/>
      <c r="AM70" s="80"/>
      <c r="AN70" s="81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CA70" s="4" t="s">
        <v>18</v>
      </c>
    </row>
    <row r="71" spans="1:79" ht="12.75" customHeight="1" x14ac:dyDescent="0.2">
      <c r="A71" s="40"/>
      <c r="B71" s="40"/>
      <c r="C71" s="40"/>
      <c r="D71" s="40"/>
      <c r="E71" s="40"/>
      <c r="F71" s="40"/>
      <c r="G71" s="41" t="s">
        <v>101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69</v>
      </c>
      <c r="AA71" s="44"/>
      <c r="AB71" s="44"/>
      <c r="AC71" s="44"/>
      <c r="AD71" s="44"/>
      <c r="AE71" s="41" t="s">
        <v>102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8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/>
      <c r="B72" s="40"/>
      <c r="C72" s="40"/>
      <c r="D72" s="40"/>
      <c r="E72" s="40"/>
      <c r="F72" s="40"/>
      <c r="G72" s="41" t="s">
        <v>103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69</v>
      </c>
      <c r="AA72" s="44"/>
      <c r="AB72" s="44"/>
      <c r="AC72" s="44"/>
      <c r="AD72" s="44"/>
      <c r="AE72" s="41" t="s">
        <v>102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153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153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/>
      <c r="B73" s="40"/>
      <c r="C73" s="40"/>
      <c r="D73" s="40"/>
      <c r="E73" s="40"/>
      <c r="F73" s="40"/>
      <c r="G73" s="41" t="s">
        <v>104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69</v>
      </c>
      <c r="AA73" s="44"/>
      <c r="AB73" s="44"/>
      <c r="AC73" s="44"/>
      <c r="AD73" s="44"/>
      <c r="AE73" s="41" t="s">
        <v>70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111.75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111.75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/>
      <c r="B74" s="40"/>
      <c r="C74" s="40"/>
      <c r="D74" s="40"/>
      <c r="E74" s="40"/>
      <c r="F74" s="40"/>
      <c r="G74" s="41" t="s">
        <v>88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69</v>
      </c>
      <c r="AA74" s="44"/>
      <c r="AB74" s="44"/>
      <c r="AC74" s="44"/>
      <c r="AD74" s="44"/>
      <c r="AE74" s="41" t="s">
        <v>70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34.75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34.75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/>
      <c r="B75" s="40"/>
      <c r="C75" s="40"/>
      <c r="D75" s="40"/>
      <c r="E75" s="40"/>
      <c r="F75" s="40"/>
      <c r="G75" s="41" t="s">
        <v>89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69</v>
      </c>
      <c r="AA75" s="44"/>
      <c r="AB75" s="44"/>
      <c r="AC75" s="44"/>
      <c r="AD75" s="44"/>
      <c r="AE75" s="41" t="s">
        <v>70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245.25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245.25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/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69</v>
      </c>
      <c r="AA76" s="44"/>
      <c r="AB76" s="44"/>
      <c r="AC76" s="44"/>
      <c r="AD76" s="44"/>
      <c r="AE76" s="41" t="s">
        <v>70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391.75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391.75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/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69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3976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3976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/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90</v>
      </c>
      <c r="AA78" s="44"/>
      <c r="AB78" s="44"/>
      <c r="AC78" s="44"/>
      <c r="AD78" s="44"/>
      <c r="AE78" s="41" t="s">
        <v>102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316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316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5">
        <v>2</v>
      </c>
      <c r="B79" s="45"/>
      <c r="C79" s="45"/>
      <c r="D79" s="45"/>
      <c r="E79" s="45"/>
      <c r="F79" s="45"/>
      <c r="G79" s="46" t="s">
        <v>71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38.25" customHeight="1" x14ac:dyDescent="0.2">
      <c r="A80" s="40"/>
      <c r="B80" s="40"/>
      <c r="C80" s="40"/>
      <c r="D80" s="40"/>
      <c r="E80" s="40"/>
      <c r="F80" s="40"/>
      <c r="G80" s="41" t="s">
        <v>108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69</v>
      </c>
      <c r="AA80" s="44"/>
      <c r="AB80" s="44"/>
      <c r="AC80" s="44"/>
      <c r="AD80" s="44"/>
      <c r="AE80" s="41" t="s">
        <v>91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109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109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5">
        <v>3</v>
      </c>
      <c r="B81" s="45"/>
      <c r="C81" s="45"/>
      <c r="D81" s="45"/>
      <c r="E81" s="45"/>
      <c r="F81" s="45"/>
      <c r="G81" s="46" t="s">
        <v>72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12.75" customHeight="1" x14ac:dyDescent="0.2">
      <c r="A82" s="40"/>
      <c r="B82" s="40"/>
      <c r="C82" s="40"/>
      <c r="D82" s="40"/>
      <c r="E82" s="40"/>
      <c r="F82" s="40"/>
      <c r="G82" s="41" t="s">
        <v>109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110</v>
      </c>
      <c r="AA82" s="44"/>
      <c r="AB82" s="44"/>
      <c r="AC82" s="44"/>
      <c r="AD82" s="44"/>
      <c r="AE82" s="41" t="s">
        <v>74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686185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686185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/>
      <c r="B83" s="40"/>
      <c r="C83" s="40"/>
      <c r="D83" s="40"/>
      <c r="E83" s="40"/>
      <c r="F83" s="40"/>
      <c r="G83" s="41" t="s">
        <v>111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73</v>
      </c>
      <c r="AA83" s="44"/>
      <c r="AB83" s="44"/>
      <c r="AC83" s="44"/>
      <c r="AD83" s="44"/>
      <c r="AE83" s="41" t="s">
        <v>74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15607.48</v>
      </c>
      <c r="AP83" s="39"/>
      <c r="AQ83" s="39"/>
      <c r="AR83" s="39"/>
      <c r="AS83" s="39"/>
      <c r="AT83" s="39"/>
      <c r="AU83" s="39"/>
      <c r="AV83" s="39"/>
      <c r="AW83" s="39">
        <v>2097.6</v>
      </c>
      <c r="AX83" s="39"/>
      <c r="AY83" s="39"/>
      <c r="AZ83" s="39"/>
      <c r="BA83" s="39"/>
      <c r="BB83" s="39"/>
      <c r="BC83" s="39"/>
      <c r="BD83" s="39"/>
      <c r="BE83" s="39">
        <f>AO83+AW83</f>
        <v>17705.079999999998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5">
        <v>4</v>
      </c>
      <c r="B84" s="45"/>
      <c r="C84" s="45"/>
      <c r="D84" s="45"/>
      <c r="E84" s="45"/>
      <c r="F84" s="45"/>
      <c r="G84" s="46" t="s">
        <v>93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</row>
    <row r="85" spans="1:64" ht="12.75" customHeight="1" x14ac:dyDescent="0.2">
      <c r="A85" s="40"/>
      <c r="B85" s="40"/>
      <c r="C85" s="40"/>
      <c r="D85" s="40"/>
      <c r="E85" s="40"/>
      <c r="F85" s="40"/>
      <c r="G85" s="41" t="s">
        <v>112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90</v>
      </c>
      <c r="AA85" s="44"/>
      <c r="AB85" s="44"/>
      <c r="AC85" s="44"/>
      <c r="AD85" s="44"/>
      <c r="AE85" s="41" t="s">
        <v>113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18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18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/>
      <c r="B86" s="40"/>
      <c r="C86" s="40"/>
      <c r="D86" s="40"/>
      <c r="E86" s="40"/>
      <c r="F86" s="40"/>
      <c r="G86" s="41" t="s">
        <v>114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90</v>
      </c>
      <c r="AA86" s="44"/>
      <c r="AB86" s="44"/>
      <c r="AC86" s="44"/>
      <c r="AD86" s="44"/>
      <c r="AE86" s="41" t="s">
        <v>115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20</v>
      </c>
      <c r="BF86" s="39"/>
      <c r="BG86" s="39"/>
      <c r="BH86" s="39"/>
      <c r="BI86" s="39"/>
      <c r="BJ86" s="39"/>
      <c r="BK86" s="39"/>
      <c r="BL86" s="39"/>
    </row>
    <row r="87" spans="1:64" ht="12.75" customHeight="1" x14ac:dyDescent="0.2">
      <c r="A87" s="40"/>
      <c r="B87" s="40"/>
      <c r="C87" s="40"/>
      <c r="D87" s="40"/>
      <c r="E87" s="40"/>
      <c r="F87" s="40"/>
      <c r="G87" s="41" t="s">
        <v>94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92</v>
      </c>
      <c r="AA87" s="44"/>
      <c r="AB87" s="44"/>
      <c r="AC87" s="44"/>
      <c r="AD87" s="44"/>
      <c r="AE87" s="41" t="s">
        <v>74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155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155</v>
      </c>
      <c r="BF87" s="39"/>
      <c r="BG87" s="39"/>
      <c r="BH87" s="39"/>
      <c r="BI87" s="39"/>
      <c r="BJ87" s="39"/>
      <c r="BK87" s="39"/>
      <c r="BL87" s="39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65" t="s">
        <v>122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5"/>
      <c r="AO90" s="68" t="s">
        <v>123</v>
      </c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</row>
    <row r="91" spans="1:64" x14ac:dyDescent="0.2">
      <c r="W91" s="70" t="s">
        <v>5</v>
      </c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O91" s="70" t="s">
        <v>52</v>
      </c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</row>
    <row r="92" spans="1:64" ht="15.75" customHeight="1" x14ac:dyDescent="0.2">
      <c r="A92" s="71" t="s">
        <v>3</v>
      </c>
      <c r="B92" s="71"/>
      <c r="C92" s="71"/>
      <c r="D92" s="71"/>
      <c r="E92" s="71"/>
      <c r="F92" s="71"/>
    </row>
    <row r="93" spans="1:64" ht="16.5" customHeight="1" x14ac:dyDescent="0.2">
      <c r="A93" s="78" t="s">
        <v>77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</row>
    <row r="94" spans="1:64" x14ac:dyDescent="0.2">
      <c r="A94" s="79" t="s">
        <v>47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65" t="s">
        <v>78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5"/>
      <c r="AO96" s="68" t="s">
        <v>79</v>
      </c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</row>
    <row r="97" spans="1:59" x14ac:dyDescent="0.2">
      <c r="W97" s="70" t="s">
        <v>5</v>
      </c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O97" s="70" t="s">
        <v>52</v>
      </c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</row>
    <row r="98" spans="1:59" x14ac:dyDescent="0.2">
      <c r="A98" s="76" t="s">
        <v>124</v>
      </c>
      <c r="B98" s="77"/>
      <c r="C98" s="77"/>
      <c r="D98" s="77"/>
      <c r="E98" s="77"/>
      <c r="F98" s="77"/>
      <c r="G98" s="77"/>
      <c r="H98" s="77"/>
    </row>
    <row r="99" spans="1:59" x14ac:dyDescent="0.2">
      <c r="A99" s="70" t="s">
        <v>45</v>
      </c>
      <c r="B99" s="70"/>
      <c r="C99" s="70"/>
      <c r="D99" s="70"/>
      <c r="E99" s="70"/>
      <c r="F99" s="70"/>
      <c r="G99" s="70"/>
      <c r="H99" s="70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3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6:BL5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66:BL66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92:F92"/>
    <mergeCell ref="BE69:BL69"/>
    <mergeCell ref="A70:F70"/>
    <mergeCell ref="G70:Y70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BE73:BL73"/>
    <mergeCell ref="AK53:AR53"/>
    <mergeCell ref="AS53:AZ5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62:C62"/>
    <mergeCell ref="D62:AA62"/>
    <mergeCell ref="AB62:AI62"/>
    <mergeCell ref="AJ62:AQ62"/>
    <mergeCell ref="AR62:AY62"/>
    <mergeCell ref="A57:AY57"/>
    <mergeCell ref="A58:C59"/>
    <mergeCell ref="D58:AA59"/>
    <mergeCell ref="AB58:AI59"/>
    <mergeCell ref="AJ58:AQ59"/>
    <mergeCell ref="AR58:AY59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conditionalFormatting sqref="G70:L70">
    <cfRule type="cellIs" dxfId="41" priority="43" stopIfTrue="1" operator="equal">
      <formula>$G69</formula>
    </cfRule>
  </conditionalFormatting>
  <conditionalFormatting sqref="D49">
    <cfRule type="cellIs" dxfId="40" priority="44" stopIfTrue="1" operator="equal">
      <formula>$D48</formula>
    </cfRule>
  </conditionalFormatting>
  <conditionalFormatting sqref="A70:F70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D53">
    <cfRule type="cellIs" dxfId="35" priority="39" stopIfTrue="1" operator="equal">
      <formula>$D52</formula>
    </cfRule>
  </conditionalFormatting>
  <conditionalFormatting sqref="D54">
    <cfRule type="cellIs" dxfId="34" priority="38" stopIfTrue="1" operator="equal">
      <formula>$D53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42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Ирина</cp:lastModifiedBy>
  <cp:lastPrinted>2022-09-28T11:47:55Z</cp:lastPrinted>
  <dcterms:created xsi:type="dcterms:W3CDTF">2016-08-15T09:54:21Z</dcterms:created>
  <dcterms:modified xsi:type="dcterms:W3CDTF">2022-09-28T11:48:15Z</dcterms:modified>
</cp:coreProperties>
</file>