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<sst xmlns="http://schemas.openxmlformats.org/spreadsheetml/2006/main" count="1508" uniqueCount="75">
  <si>
    <t xml:space="preserve">Поіменне голосування депутатів Покровської міської ради</t>
  </si>
  <si>
    <t xml:space="preserve">І пленарне засідання чергової 40 сесії Покровської міської ради </t>
  </si>
  <si>
    <t xml:space="preserve">04 грудня 2018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</si>
  <si>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</si>
  <si>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</si>
  <si>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</si>
  <si>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</si>
  <si>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</si>
  <si>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</si>
  <si>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"Опозиційний блок"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</si>
  <si>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</si>
  <si>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</si>
  <si>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</si>
  <si>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</si>
  <si>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"Батьківщина"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</si>
  <si>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</si>
  <si>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</si>
  <si>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</si>
  <si>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"Опозиційний блок"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</si>
  <si>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</si>
  <si>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</si>
  <si>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</si>
  <si>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О."Укроп"</t>
  </si>
  <si>
    <t xml:space="preserve">Міщенко Д. В. "Відродження"</t>
  </si>
  <si>
    <t xml:space="preserve">Нагорний С. М. "Відродження"</t>
  </si>
  <si>
    <t xml:space="preserve">Новицький С. В. "Опозиційний блок"</t>
  </si>
  <si>
    <t xml:space="preserve">Пастух А. І. "Солідарність"</t>
  </si>
  <si>
    <t xml:space="preserve">Пономар А. А. "Батьківщина"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</si>
  <si>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</si>
  <si>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</si>
  <si>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</si>
  <si>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</si>
  <si>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</si>
  <si>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</si>
  <si>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</si>
  <si>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</si>
  <si>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</si>
  <si>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</si>
  <si>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</si>
  <si>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</si>
  <si>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</si>
  <si>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</si>
  <si>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</si>
  <si>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</si>
  <si>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</si>
  <si>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</si>
  <si>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програму соціально-економічного та культурного розвитку  міста  Покров на 2019 рік.
</t>
  </si>
  <si>
    <t xml:space="preserve">За</t>
  </si>
  <si>
    <t xml:space="preserve">Відсутній</t>
  </si>
  <si>
    <t xml:space="preserve">Про бюджет м. Покров на 2019 рік.
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</si>
  <si>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приватизації, окремого комунального майна - об’єкта під інвентарним номером 10410001 «Котел паровий Е-2,5-0,9 Гм».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</si>
  <si>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приватизації, окремого комунального майна - об’єкта під інвентарним номером 10410003 «Котел стальний водогрійний автоматизований КСВа-2,5Гс «ВК-32» №2».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</si>
  <si>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приватизації, окремого комунального майна - об’єкта під інвентарним номером 10410004 «Котел стальний водогрійний автоматизований КСВа-2,5Гс «ВК-32».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</si>
  <si>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приватизації, окремого комунального майна - об’єкта під інвентарним номером 10410005 «Котел стальний водогрійний автоматизований КСВа-2,5Гс «ВК-32» .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</si>
  <si>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приватизації, окремого комунального майна - об’єкта під інвентарним номером 10410006 «Котел стальний водогрійний автоматизований КСВа-2,5Гс «ВК-32».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</si>
  <si>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приватизації, окремого комунального майна - об’єкта під інвентарним номером 10410007 «Котел стальний водогрійний автоматизований КСВа-2,5Гс «ВК-32».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</si>
  <si>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приватизації, окремого комунального майна - об’єкта під інвентарним номером 10410008 «Котел стальний водогрійний автоматизований КСВа-2,5Гс «ВК-32».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</si>
  <si>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приватизації, окремого комунального майна - об’єкта під інвентарним номером 10410009 «Котел стальний водогрійний автоматизований КСВа-2,5Гс «ВК-32».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</si>
  <si>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приватизації, окремого комунального майна - об’єкта під інвентарним номером 10410010 «Котел водогрійний «Грач КВГ – 5,2-115 СН» .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</si>
  <si>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приватизації, окремого комунального майна -  об’єкта під інвентарним номером 10410011«Котел водогрійний «Грач КВГ – 5,2-115 СН».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</si>
  <si>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приватизації, окремого комунального майна - об’єкта під інвентарним номером 10410013  «Котел водогрійний «Грач КВГ – 5,2-115 СН».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</si>
  <si>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приватизації, окремого комунального майна - об’єкта під інвентарним номером 10410014  «Котел водогрійний «Грач КВГ – 5,2-115 СН» .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</si>
  <si>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приватизації, окремого комунального майна - об’єкта під інвентарним номером 10410015  «Котел водогрійний «Грач КВГ – 5,2-115 СН» .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</si>
  <si>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приватизації, окремого комунального майна - об’єкта під інвентарним номером 10410016 «Котел водогрійний «Грач КВГ – 5,2-115 СН».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</si>
  <si>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приватизації, окремого комунального майна - об’єкта під інвентарним номером 10410017 «Котел водогрійний «Грач КВГ – 5,2-115 СН» .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</si>
  <si>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приватизації, окремого комунального майна - об’єкта під інвентарним номером 10410002 «Котел стальний водогрійний автоматизований КСВа-2,5Гс «ВК-32» №1».</t>
  </si>
  <si>
    <t xml:space="preserve">Про приватизацію об’єктів комунальної власності територіальної громади міста Покров Дніпропетровської області.</t>
  </si>
  <si>
    <t xml:space="preserve">Про передачу в оренду регіональній жіночій громадській організації «Берегиня» нежитлового приміщення по вул.Чайкіної Лізи, 31.</t>
  </si>
  <si>
    <t xml:space="preserve">Утримався</t>
  </si>
  <si>
    <t xml:space="preserve">Про клопотання приватного  підприємства «Союздрук» щодо припинення договорів оренди землі та вилучення з користування земельних ділянок на території Покровської міської ради Дніпропетровської області.</t>
  </si>
  <si>
    <t xml:space="preserve">Про внесення змін до рішення 9 сесії міської ради 7 скликання від 24.06.2016  №16 “Про встановлення ставок земельного податку на території Покровської міської ради” .</t>
  </si>
  <si>
    <t xml:space="preserve">Про затвердження  програми «Безпечне місто» на 2019-2020р.р.
</t>
  </si>
  <si>
    <t xml:space="preserve">Про затвердження міської Програми 
створення місцевого та об’єктових 
матеріальних резервів для запобігання 
і ліквідації наслідків надзвичайних 
ситуацій на 2019 – 2023 роки у місті Покров</t>
  </si>
  <si>
    <t xml:space="preserve">Про затвердження Програми підтримки Покровського міського військового комісаріату на 2019 - 2020 роки .
</t>
  </si>
  <si>
    <t xml:space="preserve">Про внесення змін до рішення 37 сесії міської ради 7 скликання від 28.09.2018 №9 “Про організацію харчування у закладах освіти м.Покров Дніпропетровської області”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</si>
</sst>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name val="Calibri"/>
      <family val="2"/>
      <charset val="1"/>
    </font>
    <font>
      <sz val="13"/>
      <color rgb="FF000000"/>
      <name val="Calibri"/>
      <family val="2"/>
      <charset val="1"/>
    </font>
    <font>
      <sz val="13"/>
      <color rgb="FF000000"/>
      <name val="Calibri"/>
      <family val="2"/>
      <charset val="204"/>
    </font>
    <font>
      <sz val="13"/>
      <name val="Calibri"/>
      <family val="2"/>
      <charset val="204"/>
    </font>
    <font>
      <sz val="13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7"/>
  <sheetViews>
    <sheetView showFormulas="false" showGridLines="true" showRowColHeaders="true" showZeros="true" rightToLeft="false" tabSelected="true" showOutlineSymbols="true" defaultGridColor="true" view="normal" topLeftCell="DK1" colorId="64" zoomScale="70" zoomScaleNormal="70" zoomScalePageLayoutView="100" workbookViewId="0">
      <selection pane="topLeft" activeCell="AQ9" activeCellId="0" sqref="AQ9"/>
    </sheetView>
  </sheetViews>
  <sheetFormatPr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53.2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47</v>
      </c>
      <c r="H6" s="14" t="n">
        <f aca="false">IF(G6="За",1,0)</f>
        <v>1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47</v>
      </c>
      <c r="L6" s="14" t="n">
        <f aca="false">IF(K6="За",1,0)</f>
        <v>1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48</v>
      </c>
      <c r="P6" s="14" t="n">
        <f aca="false">IF(O6="За",1,0)</f>
        <v>0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47</v>
      </c>
      <c r="X6" s="14" t="n">
        <f aca="false">IF(W6="За",1,0)</f>
        <v>1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48</v>
      </c>
      <c r="AB6" s="14" t="n">
        <f aca="false">IF(AA6="За",1,0)</f>
        <v>0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47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47</v>
      </c>
      <c r="AJ6" s="14" t="n">
        <f aca="false">IF(AI6="За",1,0)</f>
        <v>1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47</v>
      </c>
      <c r="AR6" s="14" t="n">
        <f aca="false">IF(AQ6="За",1,0)</f>
        <v>1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48</v>
      </c>
      <c r="AV6" s="14" t="n">
        <f aca="false">IF(AU6="За",1,0)</f>
        <v>0</v>
      </c>
      <c r="AW6" s="14" t="n">
        <f aca="false">IF(AU6="Проти",1,0)</f>
        <v>0</v>
      </c>
      <c r="AX6" s="14" t="n">
        <f aca="false">IF(AU6="Утримався",1,0)</f>
        <v>0</v>
      </c>
      <c r="AY6" s="8" t="s">
        <v>47</v>
      </c>
      <c r="AZ6" s="14" t="n">
        <f aca="false">IF(AY6="За",1,0)</f>
        <v>1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47</v>
      </c>
      <c r="BH6" s="14" t="n">
        <f aca="false">IF(BG6="За",1,0)</f>
        <v>1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47</v>
      </c>
      <c r="BP6" s="14" t="n">
        <f aca="false">IF(BO6="За",1,0)</f>
        <v>1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48</v>
      </c>
      <c r="BT6" s="14" t="n">
        <f aca="false">IF(BS6="За",1,0)</f>
        <v>0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47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47</v>
      </c>
      <c r="CB6" s="14" t="n">
        <f aca="false">IF(CA6="За",1,0)</f>
        <v>1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47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47</v>
      </c>
      <c r="DD6" s="14" t="n">
        <f aca="false">IF(DC6="За",1,0)</f>
        <v>1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48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47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48</v>
      </c>
      <c r="DP6" s="14" t="n">
        <f aca="false">IF(DO6="За",1,0)</f>
        <v>0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47</v>
      </c>
      <c r="DX6" s="14" t="n">
        <f aca="false">IF(DW6="За",1,0)</f>
        <v>1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47</v>
      </c>
      <c r="EB6" s="14" t="n">
        <f aca="false">IF(EA6="За",1,0)</f>
        <v>1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47</v>
      </c>
      <c r="EF6" s="14" t="n">
        <f aca="false">IF(EE6="За",1,0)</f>
        <v>1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48</v>
      </c>
      <c r="EJ6" s="14" t="n">
        <f aca="false">IF(EI6="За",1,0)</f>
        <v>0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28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28</v>
      </c>
      <c r="EQ6" s="14" t="str">
        <f aca="false">IF(EM6&gt;17,"Прийнято","Не прийнято")</f>
        <v>Прийнято</v>
      </c>
    </row>
    <row r="7" customFormat="false" ht="45.75" hidden="false" customHeight="true" outlineLevel="0" collapsed="false">
      <c r="A7" s="8" t="n">
        <v>2</v>
      </c>
      <c r="B7" s="15" t="s">
        <v>49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47</v>
      </c>
      <c r="H7" s="14" t="n">
        <f aca="false">IF(G7="За",1,0)</f>
        <v>1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47</v>
      </c>
      <c r="L7" s="14" t="n">
        <f aca="false">IF(K7="За",1,0)</f>
        <v>1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48</v>
      </c>
      <c r="P7" s="14" t="n">
        <f aca="false">IF(O7="За",1,0)</f>
        <v>0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47</v>
      </c>
      <c r="X7" s="14" t="n">
        <f aca="false">IF(W7="За",1,0)</f>
        <v>1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48</v>
      </c>
      <c r="AB7" s="14" t="n">
        <f aca="false">IF(AA7="За",1,0)</f>
        <v>0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47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47</v>
      </c>
      <c r="AJ7" s="14" t="n">
        <f aca="false">IF(AI7="За",1,0)</f>
        <v>1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47</v>
      </c>
      <c r="AR7" s="14" t="n">
        <f aca="false">IF(AQ7="За",1,0)</f>
        <v>1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48</v>
      </c>
      <c r="AV7" s="14" t="n">
        <f aca="false">IF(AU7="За",1,0)</f>
        <v>0</v>
      </c>
      <c r="AW7" s="14" t="n">
        <f aca="false">IF(AU7="Проти",1,0)</f>
        <v>0</v>
      </c>
      <c r="AX7" s="14" t="n">
        <f aca="false">IF(AU7="Утримався",1,0)</f>
        <v>0</v>
      </c>
      <c r="AY7" s="8" t="s">
        <v>47</v>
      </c>
      <c r="AZ7" s="14" t="n">
        <f aca="false">IF(AY7="За",1,0)</f>
        <v>1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47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47</v>
      </c>
      <c r="BH7" s="14" t="n">
        <f aca="false">IF(BG7="За",1,0)</f>
        <v>1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47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47</v>
      </c>
      <c r="BP7" s="14" t="n">
        <f aca="false">IF(BO7="За",1,0)</f>
        <v>1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48</v>
      </c>
      <c r="BT7" s="14" t="n">
        <f aca="false">IF(BS7="За",1,0)</f>
        <v>0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47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47</v>
      </c>
      <c r="CB7" s="14" t="n">
        <f aca="false">IF(CA7="За",1,0)</f>
        <v>1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47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47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47</v>
      </c>
      <c r="DD7" s="14" t="n">
        <f aca="false">IF(DC7="За",1,0)</f>
        <v>1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48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47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48</v>
      </c>
      <c r="DP7" s="14" t="n">
        <f aca="false">IF(DO7="За",1,0)</f>
        <v>0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47</v>
      </c>
      <c r="DX7" s="14" t="n">
        <f aca="false">IF(DW7="За",1,0)</f>
        <v>1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47</v>
      </c>
      <c r="EB7" s="14" t="n">
        <f aca="false">IF(EA7="За",1,0)</f>
        <v>1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47</v>
      </c>
      <c r="EF7" s="14" t="n">
        <f aca="false">IF(EE7="За",1,0)</f>
        <v>1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48</v>
      </c>
      <c r="EJ7" s="14" t="n">
        <f aca="false">IF(EI7="За",1,0)</f>
        <v>0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28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28</v>
      </c>
      <c r="EQ7" s="14" t="str">
        <f aca="false">IF(EM7&gt;17,"Прийнято","Не прийнято")</f>
        <v>Прийнято</v>
      </c>
    </row>
    <row r="8" customFormat="false" ht="116.25" hidden="false" customHeight="true" outlineLevel="0" collapsed="false">
      <c r="A8" s="8" t="n">
        <v>3</v>
      </c>
      <c r="B8" s="16" t="s">
        <v>50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47</v>
      </c>
      <c r="H8" s="14" t="n">
        <f aca="false">IF(G8="За",1,0)</f>
        <v>1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47</v>
      </c>
      <c r="L8" s="14" t="n">
        <f aca="false">IF(K8="За",1,0)</f>
        <v>1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48</v>
      </c>
      <c r="P8" s="14" t="n">
        <f aca="false">IF(O8="За",1,0)</f>
        <v>0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47</v>
      </c>
      <c r="X8" s="14" t="n">
        <f aca="false">IF(W8="За",1,0)</f>
        <v>1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48</v>
      </c>
      <c r="AB8" s="14" t="n">
        <f aca="false">IF(AA8="За",1,0)</f>
        <v>0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47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47</v>
      </c>
      <c r="AJ8" s="14" t="n">
        <f aca="false">IF(AI8="За",1,0)</f>
        <v>1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47</v>
      </c>
      <c r="AR8" s="14" t="n">
        <f aca="false">IF(AQ8="За",1,0)</f>
        <v>1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48</v>
      </c>
      <c r="AV8" s="14" t="n">
        <f aca="false">IF(AU8="За",1,0)</f>
        <v>0</v>
      </c>
      <c r="AW8" s="14" t="n">
        <f aca="false">IF(AU8="Проти",1,0)</f>
        <v>0</v>
      </c>
      <c r="AX8" s="14" t="n">
        <f aca="false">IF(AU8="Утримався",1,0)</f>
        <v>0</v>
      </c>
      <c r="AY8" s="8" t="s">
        <v>47</v>
      </c>
      <c r="AZ8" s="14" t="n">
        <f aca="false">IF(AY8="За",1,0)</f>
        <v>1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47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47</v>
      </c>
      <c r="BH8" s="14" t="n">
        <f aca="false">IF(BG8="За",1,0)</f>
        <v>1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47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47</v>
      </c>
      <c r="BP8" s="14" t="n">
        <f aca="false">IF(BO8="За",1,0)</f>
        <v>1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48</v>
      </c>
      <c r="BT8" s="14" t="n">
        <f aca="false">IF(BS8="За",1,0)</f>
        <v>0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47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47</v>
      </c>
      <c r="CB8" s="14" t="n">
        <f aca="false">IF(CA8="За",1,0)</f>
        <v>1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47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47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47</v>
      </c>
      <c r="DD8" s="14" t="n">
        <f aca="false">IF(DC8="За",1,0)</f>
        <v>1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48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47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48</v>
      </c>
      <c r="DP8" s="14" t="n">
        <f aca="false">IF(DO8="За",1,0)</f>
        <v>0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47</v>
      </c>
      <c r="DX8" s="14" t="n">
        <f aca="false">IF(DW8="За",1,0)</f>
        <v>1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47</v>
      </c>
      <c r="EB8" s="14" t="n">
        <f aca="false">IF(EA8="За",1,0)</f>
        <v>1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47</v>
      </c>
      <c r="EF8" s="14" t="n">
        <f aca="false">IF(EE8="За",1,0)</f>
        <v>1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48</v>
      </c>
      <c r="EJ8" s="14" t="n">
        <f aca="false">IF(EI8="За",1,0)</f>
        <v>0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28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28</v>
      </c>
      <c r="EQ8" s="14" t="str">
        <f aca="false">IF(EM8&gt;17,"Прийнято","Не прийнято")</f>
        <v>Прийнято</v>
      </c>
    </row>
    <row r="9" customFormat="false" ht="133.5" hidden="false" customHeight="true" outlineLevel="0" collapsed="false">
      <c r="A9" s="8" t="n">
        <v>4</v>
      </c>
      <c r="B9" s="15" t="s">
        <v>51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47</v>
      </c>
      <c r="H9" s="14" t="n">
        <f aca="false">IF(G9="За",1,0)</f>
        <v>1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47</v>
      </c>
      <c r="L9" s="14" t="n">
        <f aca="false">IF(K9="За",1,0)</f>
        <v>1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48</v>
      </c>
      <c r="P9" s="14" t="n">
        <f aca="false">IF(O9="За",1,0)</f>
        <v>0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47</v>
      </c>
      <c r="X9" s="14" t="n">
        <f aca="false">IF(W9="За",1,0)</f>
        <v>1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48</v>
      </c>
      <c r="AB9" s="14" t="n">
        <f aca="false">IF(AA9="За",1,0)</f>
        <v>0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47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47</v>
      </c>
      <c r="AJ9" s="14" t="n">
        <f aca="false">IF(AI9="За",1,0)</f>
        <v>1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47</v>
      </c>
      <c r="AR9" s="14" t="n">
        <f aca="false">IF(AQ9="За",1,0)</f>
        <v>1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48</v>
      </c>
      <c r="AV9" s="14" t="n">
        <f aca="false">IF(AU9="За",1,0)</f>
        <v>0</v>
      </c>
      <c r="AW9" s="14" t="n">
        <f aca="false">IF(AU9="Проти",1,0)</f>
        <v>0</v>
      </c>
      <c r="AX9" s="14" t="n">
        <f aca="false">IF(AU9="Утримався",1,0)</f>
        <v>0</v>
      </c>
      <c r="AY9" s="8" t="s">
        <v>47</v>
      </c>
      <c r="AZ9" s="14" t="n">
        <f aca="false">IF(AY9="За",1,0)</f>
        <v>1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47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47</v>
      </c>
      <c r="BH9" s="14" t="n">
        <f aca="false">IF(BG9="За",1,0)</f>
        <v>1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47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47</v>
      </c>
      <c r="BP9" s="14" t="n">
        <f aca="false">IF(BO9="За",1,0)</f>
        <v>1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48</v>
      </c>
      <c r="BT9" s="14" t="n">
        <f aca="false">IF(BS9="За",1,0)</f>
        <v>0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47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47</v>
      </c>
      <c r="CB9" s="14" t="n">
        <f aca="false">IF(CA9="За",1,0)</f>
        <v>1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47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47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47</v>
      </c>
      <c r="DD9" s="14" t="n">
        <f aca="false">IF(DC9="За",1,0)</f>
        <v>1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48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47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48</v>
      </c>
      <c r="DP9" s="14" t="n">
        <f aca="false">IF(DO9="За",1,0)</f>
        <v>0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47</v>
      </c>
      <c r="DX9" s="14" t="n">
        <f aca="false">IF(DW9="За",1,0)</f>
        <v>1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47</v>
      </c>
      <c r="EB9" s="14" t="n">
        <f aca="false">IF(EA9="За",1,0)</f>
        <v>1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47</v>
      </c>
      <c r="EF9" s="14" t="n">
        <f aca="false">IF(EE9="За",1,0)</f>
        <v>1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48</v>
      </c>
      <c r="EJ9" s="14" t="n">
        <f aca="false">IF(EI9="За",1,0)</f>
        <v>0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28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28</v>
      </c>
      <c r="EQ9" s="14" t="str">
        <f aca="false">IF(EM9&gt;17,"Прийнято","Не прийнято")</f>
        <v>Прийнято</v>
      </c>
    </row>
    <row r="10" customFormat="false" ht="128.25" hidden="false" customHeight="true" outlineLevel="0" collapsed="false">
      <c r="A10" s="8" t="n">
        <v>5</v>
      </c>
      <c r="B10" s="13" t="s">
        <v>52</v>
      </c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47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47</v>
      </c>
      <c r="L10" s="14" t="n">
        <f aca="false">IF(K10="За",1,0)</f>
        <v>1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48</v>
      </c>
      <c r="P10" s="14" t="n">
        <f aca="false">IF(O10="За",1,0)</f>
        <v>0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47</v>
      </c>
      <c r="X10" s="14" t="n">
        <f aca="false">IF(W10="За",1,0)</f>
        <v>1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48</v>
      </c>
      <c r="AB10" s="14" t="n">
        <f aca="false">IF(AA10="За",1,0)</f>
        <v>0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47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47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47</v>
      </c>
      <c r="AR10" s="14" t="n">
        <f aca="false">IF(AQ10="За",1,0)</f>
        <v>1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48</v>
      </c>
      <c r="AV10" s="14" t="n">
        <f aca="false">IF(AU10="За",1,0)</f>
        <v>0</v>
      </c>
      <c r="AW10" s="14" t="n">
        <f aca="false">IF(AU10="Проти",1,0)</f>
        <v>0</v>
      </c>
      <c r="AX10" s="14" t="n">
        <f aca="false">IF(AU10="Утримався",1,0)</f>
        <v>0</v>
      </c>
      <c r="AY10" s="8" t="s">
        <v>47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47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47</v>
      </c>
      <c r="BH10" s="14" t="n">
        <f aca="false">IF(BG10="За",1,0)</f>
        <v>1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47</v>
      </c>
      <c r="BP10" s="14" t="n">
        <f aca="false">IF(BO10="За",1,0)</f>
        <v>1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48</v>
      </c>
      <c r="BT10" s="14" t="n">
        <f aca="false">IF(BS10="За",1,0)</f>
        <v>0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47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47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48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48</v>
      </c>
      <c r="DP10" s="14" t="n">
        <f aca="false">IF(DO10="За",1,0)</f>
        <v>0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47</v>
      </c>
      <c r="DX10" s="14" t="n">
        <f aca="false">IF(DW10="За",1,0)</f>
        <v>1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1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47</v>
      </c>
      <c r="EF10" s="14" t="n">
        <f aca="false">IF(EE10="За",1,0)</f>
        <v>1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48</v>
      </c>
      <c r="EJ10" s="14" t="n">
        <f aca="false">IF(EI10="За",1,0)</f>
        <v>0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28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28</v>
      </c>
      <c r="EQ10" s="14" t="str">
        <f aca="false">IF(EM10&gt;17,"Прийнято","Не прийнято")</f>
        <v>Прийнято</v>
      </c>
    </row>
    <row r="11" customFormat="false" ht="133.5" hidden="false" customHeight="true" outlineLevel="0" collapsed="false">
      <c r="A11" s="8" t="n">
        <v>6</v>
      </c>
      <c r="B11" s="15" t="s">
        <v>53</v>
      </c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47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47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48</v>
      </c>
      <c r="P11" s="14" t="n">
        <f aca="false">IF(O11="За",1,0)</f>
        <v>0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47</v>
      </c>
      <c r="X11" s="14" t="n">
        <f aca="false">IF(W11="За",1,0)</f>
        <v>1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48</v>
      </c>
      <c r="AB11" s="14" t="n">
        <f aca="false">IF(AA11="За",1,0)</f>
        <v>0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47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47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47</v>
      </c>
      <c r="AR11" s="14" t="n">
        <f aca="false">IF(AQ11="За",1,0)</f>
        <v>1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48</v>
      </c>
      <c r="AV11" s="14" t="n">
        <f aca="false">IF(AU11="За",1,0)</f>
        <v>0</v>
      </c>
      <c r="AW11" s="14" t="n">
        <f aca="false">IF(AU11="Проти",1,0)</f>
        <v>0</v>
      </c>
      <c r="AX11" s="14" t="n">
        <f aca="false">IF(AU11="Утримався",1,0)</f>
        <v>0</v>
      </c>
      <c r="AY11" s="8" t="s">
        <v>47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47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47</v>
      </c>
      <c r="BH11" s="14" t="n">
        <f aca="false">IF(BG11="За",1,0)</f>
        <v>1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47</v>
      </c>
      <c r="BP11" s="14" t="n">
        <f aca="false">IF(BO11="За",1,0)</f>
        <v>1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48</v>
      </c>
      <c r="BT11" s="14" t="n">
        <f aca="false">IF(BS11="За",1,0)</f>
        <v>0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47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47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47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48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48</v>
      </c>
      <c r="DP11" s="14" t="n">
        <f aca="false">IF(DO11="За",1,0)</f>
        <v>0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47</v>
      </c>
      <c r="DX11" s="14" t="n">
        <f aca="false">IF(DW11="За",1,0)</f>
        <v>1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1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47</v>
      </c>
      <c r="EF11" s="14" t="n">
        <f aca="false">IF(EE11="За",1,0)</f>
        <v>1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48</v>
      </c>
      <c r="EJ11" s="14" t="n">
        <f aca="false">IF(EI11="За",1,0)</f>
        <v>0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28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28</v>
      </c>
      <c r="EQ11" s="14" t="str">
        <f aca="false">IF(EM11&gt;17,"Прийнято","Не прийнято")</f>
        <v>Прийнято</v>
      </c>
    </row>
    <row r="12" customFormat="false" ht="126" hidden="false" customHeight="true" outlineLevel="0" collapsed="false">
      <c r="A12" s="8" t="n">
        <v>7</v>
      </c>
      <c r="B12" s="15" t="s">
        <v>54</v>
      </c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47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47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48</v>
      </c>
      <c r="P12" s="14" t="n">
        <f aca="false">IF(O12="За",1,0)</f>
        <v>0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47</v>
      </c>
      <c r="X12" s="14" t="n">
        <f aca="false">IF(W12="За",1,0)</f>
        <v>1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48</v>
      </c>
      <c r="AB12" s="14" t="n">
        <f aca="false">IF(AA12="За",1,0)</f>
        <v>0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47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47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47</v>
      </c>
      <c r="AR12" s="14" t="n">
        <f aca="false">IF(AQ12="За",1,0)</f>
        <v>1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48</v>
      </c>
      <c r="AV12" s="14" t="n">
        <f aca="false">IF(AU12="За",1,0)</f>
        <v>0</v>
      </c>
      <c r="AW12" s="14" t="n">
        <f aca="false">IF(AU12="Проти",1,0)</f>
        <v>0</v>
      </c>
      <c r="AX12" s="14" t="n">
        <f aca="false">IF(AU12="Утримався",1,0)</f>
        <v>0</v>
      </c>
      <c r="AY12" s="8" t="s">
        <v>47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47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47</v>
      </c>
      <c r="BH12" s="14" t="n">
        <f aca="false">IF(BG12="За",1,0)</f>
        <v>1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47</v>
      </c>
      <c r="BP12" s="14" t="n">
        <f aca="false">IF(BO12="За",1,0)</f>
        <v>1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48</v>
      </c>
      <c r="BT12" s="14" t="n">
        <f aca="false">IF(BS12="За",1,0)</f>
        <v>0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47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47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48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48</v>
      </c>
      <c r="DP12" s="14" t="n">
        <f aca="false">IF(DO12="За",1,0)</f>
        <v>0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47</v>
      </c>
      <c r="DX12" s="14" t="n">
        <f aca="false">IF(DW12="За",1,0)</f>
        <v>1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1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47</v>
      </c>
      <c r="EF12" s="14" t="n">
        <f aca="false">IF(EE12="За",1,0)</f>
        <v>1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48</v>
      </c>
      <c r="EJ12" s="14" t="n">
        <f aca="false">IF(EI12="За",1,0)</f>
        <v>0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28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28</v>
      </c>
      <c r="EQ12" s="14" t="str">
        <f aca="false">IF(EM12&gt;17,"Прийнято","Не прийнято")</f>
        <v>Прийнято</v>
      </c>
    </row>
    <row r="13" customFormat="false" ht="126" hidden="false" customHeight="true" outlineLevel="0" collapsed="false">
      <c r="A13" s="8" t="n">
        <v>8</v>
      </c>
      <c r="B13" s="15" t="s">
        <v>55</v>
      </c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47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47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48</v>
      </c>
      <c r="P13" s="14" t="n">
        <f aca="false">IF(O13="За",1,0)</f>
        <v>0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47</v>
      </c>
      <c r="X13" s="14" t="n">
        <f aca="false">IF(W13="За",1,0)</f>
        <v>1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48</v>
      </c>
      <c r="AB13" s="14" t="n">
        <f aca="false">IF(AA13="За",1,0)</f>
        <v>0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47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47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47</v>
      </c>
      <c r="AR13" s="14" t="n">
        <f aca="false">IF(AQ13="За",1,0)</f>
        <v>1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48</v>
      </c>
      <c r="AV13" s="14" t="n">
        <f aca="false">IF(AU13="За",1,0)</f>
        <v>0</v>
      </c>
      <c r="AW13" s="14" t="n">
        <f aca="false">IF(AU13="Проти",1,0)</f>
        <v>0</v>
      </c>
      <c r="AX13" s="14" t="n">
        <f aca="false">IF(AU13="Утримався",1,0)</f>
        <v>0</v>
      </c>
      <c r="AY13" s="8" t="s">
        <v>47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47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47</v>
      </c>
      <c r="BH13" s="14" t="n">
        <f aca="false">IF(BG13="За",1,0)</f>
        <v>1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47</v>
      </c>
      <c r="BP13" s="14" t="n">
        <f aca="false">IF(BO13="За",1,0)</f>
        <v>1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48</v>
      </c>
      <c r="BT13" s="14" t="n">
        <f aca="false">IF(BS13="За",1,0)</f>
        <v>0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47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47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48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47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48</v>
      </c>
      <c r="DP13" s="14" t="n">
        <f aca="false">IF(DO13="За",1,0)</f>
        <v>0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47</v>
      </c>
      <c r="DX13" s="14" t="n">
        <f aca="false">IF(DW13="За",1,0)</f>
        <v>1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1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47</v>
      </c>
      <c r="EF13" s="14" t="n">
        <f aca="false">IF(EE13="За",1,0)</f>
        <v>1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48</v>
      </c>
      <c r="EJ13" s="14" t="n">
        <f aca="false">IF(EI13="За",1,0)</f>
        <v>0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28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28</v>
      </c>
      <c r="EQ13" s="14" t="str">
        <f aca="false">IF(EM13&gt;17,"Прийнято","Не прийнято")</f>
        <v>Прийнято</v>
      </c>
    </row>
    <row r="14" customFormat="false" ht="131.25" hidden="false" customHeight="true" outlineLevel="0" collapsed="false">
      <c r="A14" s="8" t="n">
        <v>9</v>
      </c>
      <c r="B14" s="15" t="s">
        <v>56</v>
      </c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47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47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48</v>
      </c>
      <c r="P14" s="14" t="n">
        <f aca="false">IF(O14="За",1,0)</f>
        <v>0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47</v>
      </c>
      <c r="X14" s="14" t="n">
        <f aca="false">IF(W14="За",1,0)</f>
        <v>1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48</v>
      </c>
      <c r="AB14" s="14" t="n">
        <f aca="false">IF(AA14="За",1,0)</f>
        <v>0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47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47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47</v>
      </c>
      <c r="AR14" s="14" t="n">
        <f aca="false">IF(AQ14="За",1,0)</f>
        <v>1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48</v>
      </c>
      <c r="AV14" s="14" t="n">
        <f aca="false">IF(AU14="За",1,0)</f>
        <v>0</v>
      </c>
      <c r="AW14" s="14" t="n">
        <f aca="false">IF(AU14="Проти",1,0)</f>
        <v>0</v>
      </c>
      <c r="AX14" s="14" t="n">
        <f aca="false">IF(AU14="Утримався",1,0)</f>
        <v>0</v>
      </c>
      <c r="AY14" s="8" t="s">
        <v>47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47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47</v>
      </c>
      <c r="BH14" s="14" t="n">
        <f aca="false">IF(BG14="За",1,0)</f>
        <v>1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47</v>
      </c>
      <c r="BP14" s="14" t="n">
        <f aca="false">IF(BO14="За",1,0)</f>
        <v>1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48</v>
      </c>
      <c r="BT14" s="14" t="n">
        <f aca="false">IF(BS14="За",1,0)</f>
        <v>0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47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47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48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48</v>
      </c>
      <c r="DP14" s="14" t="n">
        <f aca="false">IF(DO14="За",1,0)</f>
        <v>0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47</v>
      </c>
      <c r="DX14" s="14" t="n">
        <f aca="false">IF(DW14="За",1,0)</f>
        <v>1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47</v>
      </c>
      <c r="EB14" s="14" t="n">
        <f aca="false">IF(EA14="За",1,0)</f>
        <v>1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47</v>
      </c>
      <c r="EF14" s="14" t="n">
        <f aca="false">IF(EE14="За",1,0)</f>
        <v>1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48</v>
      </c>
      <c r="EJ14" s="14" t="n">
        <f aca="false">IF(EI14="За",1,0)</f>
        <v>0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28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28</v>
      </c>
      <c r="EQ14" s="14" t="str">
        <f aca="false">IF(EM14&gt;17,"Прийнято","Не прийнято")</f>
        <v>Прийнято</v>
      </c>
    </row>
    <row r="15" customFormat="false" ht="125.25" hidden="false" customHeight="true" outlineLevel="0" collapsed="false">
      <c r="A15" s="8" t="n">
        <v>10</v>
      </c>
      <c r="B15" s="15" t="s">
        <v>57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47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48</v>
      </c>
      <c r="P15" s="14" t="n">
        <f aca="false">IF(O15="За",1,0)</f>
        <v>0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47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48</v>
      </c>
      <c r="AB15" s="14" t="n">
        <f aca="false">IF(AA15="За",1,0)</f>
        <v>0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47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47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48</v>
      </c>
      <c r="AV15" s="14" t="n">
        <f aca="false">IF(AU15="За",1,0)</f>
        <v>0</v>
      </c>
      <c r="AW15" s="14" t="n">
        <f aca="false">IF(AU15="Проти",1,0)</f>
        <v>0</v>
      </c>
      <c r="AX15" s="14" t="n">
        <f aca="false">IF(AU15="Утримався",1,0)</f>
        <v>0</v>
      </c>
      <c r="AY15" s="8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47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47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48</v>
      </c>
      <c r="BT15" s="14" t="n">
        <f aca="false">IF(BS15="За",1,0)</f>
        <v>0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47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47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48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48</v>
      </c>
      <c r="DP15" s="14" t="n">
        <f aca="false">IF(DO15="За",1,0)</f>
        <v>0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47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47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47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48</v>
      </c>
      <c r="EJ15" s="14" t="n">
        <f aca="false">IF(EI15="За",1,0)</f>
        <v>0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28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28</v>
      </c>
      <c r="EQ15" s="14" t="str">
        <f aca="false">IF(EM15&gt;17,"Прийнято","Не прийнято")</f>
        <v>Прийнято</v>
      </c>
    </row>
    <row r="16" customFormat="false" ht="119.25" hidden="false" customHeight="true" outlineLevel="0" collapsed="false">
      <c r="A16" s="8" t="n">
        <v>11</v>
      </c>
      <c r="B16" s="15" t="s">
        <v>58</v>
      </c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47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47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48</v>
      </c>
      <c r="P16" s="14" t="n">
        <f aca="false">IF(O16="За",1,0)</f>
        <v>0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47</v>
      </c>
      <c r="X16" s="14" t="n">
        <f aca="false">IF(W16="За",1,0)</f>
        <v>1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48</v>
      </c>
      <c r="AB16" s="14" t="n">
        <f aca="false">IF(AA16="За",1,0)</f>
        <v>0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47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47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47</v>
      </c>
      <c r="AR16" s="14" t="n">
        <f aca="false">IF(AQ16="За",1,0)</f>
        <v>1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48</v>
      </c>
      <c r="AV16" s="14" t="n">
        <f aca="false">IF(AU16="За",1,0)</f>
        <v>0</v>
      </c>
      <c r="AW16" s="14" t="n">
        <f aca="false">IF(AU16="Проти",1,0)</f>
        <v>0</v>
      </c>
      <c r="AX16" s="14" t="n">
        <f aca="false">IF(AU16="Утримався",1,0)</f>
        <v>0</v>
      </c>
      <c r="AY16" s="8" t="s">
        <v>47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47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47</v>
      </c>
      <c r="BH16" s="14" t="n">
        <f aca="false">IF(BG16="За",1,0)</f>
        <v>1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47</v>
      </c>
      <c r="BP16" s="14" t="n">
        <f aca="false">IF(BO16="За",1,0)</f>
        <v>1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48</v>
      </c>
      <c r="BT16" s="14" t="n">
        <f aca="false">IF(BS16="За",1,0)</f>
        <v>0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47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47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48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48</v>
      </c>
      <c r="DP16" s="14" t="n">
        <f aca="false">IF(DO16="За",1,0)</f>
        <v>0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47</v>
      </c>
      <c r="DX16" s="14" t="n">
        <f aca="false">IF(DW16="За",1,0)</f>
        <v>1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1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47</v>
      </c>
      <c r="EF16" s="14" t="n">
        <f aca="false">IF(EE16="За",1,0)</f>
        <v>1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48</v>
      </c>
      <c r="EJ16" s="14" t="n">
        <f aca="false">IF(EI16="За",1,0)</f>
        <v>0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28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28</v>
      </c>
      <c r="EQ16" s="14" t="str">
        <f aca="false">IF(EM16&gt;17,"Прийнято","Не прийнято")</f>
        <v>Прийнято</v>
      </c>
    </row>
    <row r="17" customFormat="false" ht="114" hidden="false" customHeight="true" outlineLevel="0" collapsed="false">
      <c r="A17" s="8" t="n">
        <v>12</v>
      </c>
      <c r="B17" s="15" t="s">
        <v>59</v>
      </c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47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47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48</v>
      </c>
      <c r="P17" s="14" t="n">
        <f aca="false">IF(O17="За",1,0)</f>
        <v>0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47</v>
      </c>
      <c r="X17" s="14" t="n">
        <f aca="false">IF(W17="За",1,0)</f>
        <v>1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48</v>
      </c>
      <c r="AB17" s="14" t="n">
        <f aca="false">IF(AA17="За",1,0)</f>
        <v>0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47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47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47</v>
      </c>
      <c r="AR17" s="14" t="n">
        <f aca="false">IF(AQ17="За",1,0)</f>
        <v>1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48</v>
      </c>
      <c r="AV17" s="14" t="n">
        <f aca="false">IF(AU17="За",1,0)</f>
        <v>0</v>
      </c>
      <c r="AW17" s="14" t="n">
        <f aca="false">IF(AU17="Проти",1,0)</f>
        <v>0</v>
      </c>
      <c r="AX17" s="14" t="n">
        <f aca="false">IF(AU17="Утримався",1,0)</f>
        <v>0</v>
      </c>
      <c r="AY17" s="8" t="s">
        <v>47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47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47</v>
      </c>
      <c r="BH17" s="14" t="n">
        <f aca="false">IF(BG17="За",1,0)</f>
        <v>1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47</v>
      </c>
      <c r="BP17" s="14" t="n">
        <f aca="false">IF(BO17="За",1,0)</f>
        <v>1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48</v>
      </c>
      <c r="BT17" s="14" t="n">
        <f aca="false">IF(BS17="За",1,0)</f>
        <v>0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47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47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48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48</v>
      </c>
      <c r="DP17" s="14" t="n">
        <f aca="false">IF(DO17="За",1,0)</f>
        <v>0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47</v>
      </c>
      <c r="DX17" s="14" t="n">
        <f aca="false">IF(DW17="За",1,0)</f>
        <v>1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1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47</v>
      </c>
      <c r="EF17" s="14" t="n">
        <f aca="false">IF(EE17="За",1,0)</f>
        <v>1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48</v>
      </c>
      <c r="EJ17" s="14" t="n">
        <f aca="false">IF(EI17="За",1,0)</f>
        <v>0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28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28</v>
      </c>
      <c r="EQ17" s="14" t="str">
        <f aca="false">IF(EM17&gt;17,"Прийнято","Не прийнято")</f>
        <v>Прийнято</v>
      </c>
    </row>
    <row r="18" customFormat="false" ht="111.75" hidden="false" customHeight="true" outlineLevel="0" collapsed="false">
      <c r="A18" s="8" t="n">
        <v>13</v>
      </c>
      <c r="B18" s="15" t="s">
        <v>59</v>
      </c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47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47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48</v>
      </c>
      <c r="P18" s="14" t="n">
        <f aca="false">IF(O18="За",1,0)</f>
        <v>0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47</v>
      </c>
      <c r="X18" s="14" t="n">
        <f aca="false">IF(W18="За",1,0)</f>
        <v>1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48</v>
      </c>
      <c r="AB18" s="14" t="n">
        <f aca="false">IF(AA18="За",1,0)</f>
        <v>0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47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47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47</v>
      </c>
      <c r="AR18" s="14" t="n">
        <f aca="false">IF(AQ18="За",1,0)</f>
        <v>1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48</v>
      </c>
      <c r="AV18" s="14" t="n">
        <f aca="false">IF(AU18="За",1,0)</f>
        <v>0</v>
      </c>
      <c r="AW18" s="14" t="n">
        <f aca="false">IF(AU18="Проти",1,0)</f>
        <v>0</v>
      </c>
      <c r="AX18" s="14" t="n">
        <f aca="false">IF(AU18="Утримався",1,0)</f>
        <v>0</v>
      </c>
      <c r="AY18" s="8" t="s">
        <v>47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47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47</v>
      </c>
      <c r="BH18" s="14" t="n">
        <f aca="false">IF(BG18="За",1,0)</f>
        <v>1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47</v>
      </c>
      <c r="BP18" s="14" t="n">
        <f aca="false">IF(BO18="За",1,0)</f>
        <v>1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48</v>
      </c>
      <c r="BT18" s="14" t="n">
        <f aca="false">IF(BS18="За",1,0)</f>
        <v>0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47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47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48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48</v>
      </c>
      <c r="DP18" s="14" t="n">
        <f aca="false">IF(DO18="За",1,0)</f>
        <v>0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47</v>
      </c>
      <c r="DX18" s="14" t="n">
        <f aca="false">IF(DW18="За",1,0)</f>
        <v>1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1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47</v>
      </c>
      <c r="EF18" s="14" t="n">
        <f aca="false">IF(EE18="За",1,0)</f>
        <v>1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48</v>
      </c>
      <c r="EJ18" s="14" t="n">
        <f aca="false">IF(EI18="За",1,0)</f>
        <v>0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28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28</v>
      </c>
      <c r="EQ18" s="14" t="str">
        <f aca="false">IF(EM18&gt;17,"Прийнято","Не прийнято")</f>
        <v>Прийнято</v>
      </c>
    </row>
    <row r="19" customFormat="false" ht="117.75" hidden="false" customHeight="true" outlineLevel="0" collapsed="false">
      <c r="A19" s="8" t="n">
        <v>14</v>
      </c>
      <c r="B19" s="13" t="s">
        <v>60</v>
      </c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47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47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48</v>
      </c>
      <c r="P19" s="14" t="n">
        <f aca="false">IF(O19="За",1,0)</f>
        <v>0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47</v>
      </c>
      <c r="X19" s="14" t="n">
        <f aca="false">IF(W19="За",1,0)</f>
        <v>1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48</v>
      </c>
      <c r="AB19" s="14" t="n">
        <f aca="false">IF(AA19="За",1,0)</f>
        <v>0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47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47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47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48</v>
      </c>
      <c r="AV19" s="14" t="n">
        <f aca="false">IF(AU19="За",1,0)</f>
        <v>0</v>
      </c>
      <c r="AW19" s="14" t="n">
        <f aca="false">IF(AU19="Проти",1,0)</f>
        <v>0</v>
      </c>
      <c r="AX19" s="14" t="n">
        <f aca="false">IF(AU19="Утримався",1,0)</f>
        <v>0</v>
      </c>
      <c r="AY19" s="8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47</v>
      </c>
      <c r="BH19" s="14" t="n">
        <f aca="false">IF(BG19="За",1,0)</f>
        <v>1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47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48</v>
      </c>
      <c r="BT19" s="14" t="n">
        <f aca="false">IF(BS19="За",1,0)</f>
        <v>0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47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47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48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48</v>
      </c>
      <c r="DP19" s="14" t="n">
        <f aca="false">IF(DO19="За",1,0)</f>
        <v>0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47</v>
      </c>
      <c r="DX19" s="14" t="n">
        <f aca="false">IF(DW19="За",1,0)</f>
        <v>1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1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47</v>
      </c>
      <c r="EF19" s="14" t="n">
        <f aca="false">IF(EE19="За",1,0)</f>
        <v>1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48</v>
      </c>
      <c r="EJ19" s="14" t="n">
        <f aca="false">IF(EI19="За",1,0)</f>
        <v>0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28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28</v>
      </c>
      <c r="EQ19" s="14" t="str">
        <f aca="false">IF(EM19&gt;17,"Прийнято","Не прийнято")</f>
        <v>Прийнято</v>
      </c>
    </row>
    <row r="20" customFormat="false" ht="111" hidden="false" customHeight="true" outlineLevel="0" collapsed="false">
      <c r="A20" s="8" t="n">
        <v>15</v>
      </c>
      <c r="B20" s="13" t="s">
        <v>61</v>
      </c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47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47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48</v>
      </c>
      <c r="P20" s="14" t="n">
        <f aca="false">IF(O20="За",1,0)</f>
        <v>0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47</v>
      </c>
      <c r="X20" s="14" t="n">
        <f aca="false">IF(W20="За",1,0)</f>
        <v>1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48</v>
      </c>
      <c r="AB20" s="14" t="n">
        <f aca="false">IF(AA20="За",1,0)</f>
        <v>0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47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47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47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48</v>
      </c>
      <c r="AV20" s="14" t="n">
        <f aca="false">IF(AU20="За",1,0)</f>
        <v>0</v>
      </c>
      <c r="AW20" s="14" t="n">
        <f aca="false">IF(AU20="Проти",1,0)</f>
        <v>0</v>
      </c>
      <c r="AX20" s="14" t="n">
        <f aca="false">IF(AU20="Утримався",1,0)</f>
        <v>0</v>
      </c>
      <c r="AY20" s="8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47</v>
      </c>
      <c r="BH20" s="14" t="n">
        <f aca="false">IF(BG20="За",1,0)</f>
        <v>1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47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48</v>
      </c>
      <c r="BT20" s="14" t="n">
        <f aca="false">IF(BS20="За",1,0)</f>
        <v>0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47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47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48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48</v>
      </c>
      <c r="DP20" s="14" t="n">
        <f aca="false">IF(DO20="За",1,0)</f>
        <v>0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47</v>
      </c>
      <c r="DX20" s="14" t="n">
        <f aca="false">IF(DW20="За",1,0)</f>
        <v>1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1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47</v>
      </c>
      <c r="EF20" s="14" t="n">
        <f aca="false">IF(EE20="За",1,0)</f>
        <v>1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48</v>
      </c>
      <c r="EJ20" s="14" t="n">
        <f aca="false">IF(EI20="За",1,0)</f>
        <v>0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28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28</v>
      </c>
      <c r="EQ20" s="14" t="str">
        <f aca="false">IF(EM20&gt;17,"Прийнято","Не прийнято")</f>
        <v>Прийнято</v>
      </c>
    </row>
    <row r="21" customFormat="false" ht="111" hidden="false" customHeight="true" outlineLevel="0" collapsed="false">
      <c r="A21" s="8" t="n">
        <v>16</v>
      </c>
      <c r="B21" s="13" t="s">
        <v>62</v>
      </c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47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47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48</v>
      </c>
      <c r="P21" s="14" t="n">
        <f aca="false">IF(O21="За",1,0)</f>
        <v>0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47</v>
      </c>
      <c r="X21" s="14" t="n">
        <f aca="false">IF(W21="За",1,0)</f>
        <v>1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48</v>
      </c>
      <c r="AB21" s="14" t="n">
        <f aca="false">IF(AA21="За",1,0)</f>
        <v>0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47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47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47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48</v>
      </c>
      <c r="AV21" s="14" t="n">
        <f aca="false">IF(AU21="За",1,0)</f>
        <v>0</v>
      </c>
      <c r="AW21" s="14" t="n">
        <f aca="false">IF(AU21="Проти",1,0)</f>
        <v>0</v>
      </c>
      <c r="AX21" s="14" t="n">
        <f aca="false">IF(AU21="Утримався",1,0)</f>
        <v>0</v>
      </c>
      <c r="AY21" s="8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47</v>
      </c>
      <c r="BH21" s="14" t="n">
        <f aca="false">IF(BG21="За",1,0)</f>
        <v>1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47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48</v>
      </c>
      <c r="BT21" s="14" t="n">
        <f aca="false">IF(BS21="За",1,0)</f>
        <v>0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47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47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48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48</v>
      </c>
      <c r="DP21" s="14" t="n">
        <f aca="false">IF(DO21="За",1,0)</f>
        <v>0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47</v>
      </c>
      <c r="DX21" s="14" t="n">
        <f aca="false">IF(DW21="За",1,0)</f>
        <v>1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1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47</v>
      </c>
      <c r="EF21" s="14" t="n">
        <f aca="false">IF(EE21="За",1,0)</f>
        <v>1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48</v>
      </c>
      <c r="EJ21" s="14" t="n">
        <f aca="false">IF(EI21="За",1,0)</f>
        <v>0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28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28</v>
      </c>
      <c r="EQ21" s="14" t="str">
        <f aca="false">IF(EM21&gt;17,"Прийнято","Не прийнято")</f>
        <v>Прийнято</v>
      </c>
    </row>
    <row r="22" customFormat="false" ht="112.5" hidden="false" customHeight="true" outlineLevel="0" collapsed="false">
      <c r="A22" s="8" t="n">
        <v>17</v>
      </c>
      <c r="B22" s="13" t="s">
        <v>63</v>
      </c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47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47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48</v>
      </c>
      <c r="P22" s="14" t="n">
        <f aca="false">IF(O22="За",1,0)</f>
        <v>0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47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48</v>
      </c>
      <c r="AB22" s="14" t="n">
        <f aca="false">IF(AA22="За",1,0)</f>
        <v>0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47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48</v>
      </c>
      <c r="AV22" s="14" t="n">
        <f aca="false">IF(AU22="За",1,0)</f>
        <v>0</v>
      </c>
      <c r="AW22" s="14" t="n">
        <f aca="false">IF(AU22="Проти",1,0)</f>
        <v>0</v>
      </c>
      <c r="AX22" s="14" t="n">
        <f aca="false">IF(AU22="Утримався",1,0)</f>
        <v>0</v>
      </c>
      <c r="AY22" s="8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47</v>
      </c>
      <c r="BH22" s="14" t="n">
        <f aca="false">IF(BG22="За",1,0)</f>
        <v>1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47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48</v>
      </c>
      <c r="BT22" s="14" t="n">
        <f aca="false">IF(BS22="За",1,0)</f>
        <v>0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47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47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48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48</v>
      </c>
      <c r="DP22" s="14" t="n">
        <f aca="false">IF(DO22="За",1,0)</f>
        <v>0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47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47</v>
      </c>
      <c r="EF22" s="14" t="n">
        <f aca="false">IF(EE22="За",1,0)</f>
        <v>1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48</v>
      </c>
      <c r="EJ22" s="14" t="n">
        <f aca="false">IF(EI22="За",1,0)</f>
        <v>0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28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28</v>
      </c>
      <c r="EQ22" s="14" t="str">
        <f aca="false">IF(EM22&gt;17,"Прийнято","Не прийнято")</f>
        <v>Прийнято</v>
      </c>
    </row>
    <row r="23" customFormat="false" ht="116.25" hidden="false" customHeight="true" outlineLevel="0" collapsed="false">
      <c r="A23" s="8" t="n">
        <v>18</v>
      </c>
      <c r="B23" s="13" t="s">
        <v>64</v>
      </c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47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47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48</v>
      </c>
      <c r="P23" s="14" t="n">
        <f aca="false">IF(O23="За",1,0)</f>
        <v>0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47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48</v>
      </c>
      <c r="AB23" s="14" t="n">
        <f aca="false">IF(AA23="За",1,0)</f>
        <v>0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47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48</v>
      </c>
      <c r="AV23" s="14" t="n">
        <f aca="false">IF(AU23="За",1,0)</f>
        <v>0</v>
      </c>
      <c r="AW23" s="14" t="n">
        <f aca="false">IF(AU23="Проти",1,0)</f>
        <v>0</v>
      </c>
      <c r="AX23" s="14" t="n">
        <f aca="false">IF(AU23="Утримався",1,0)</f>
        <v>0</v>
      </c>
      <c r="AY23" s="8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47</v>
      </c>
      <c r="BH23" s="14" t="n">
        <f aca="false">IF(BG23="За",1,0)</f>
        <v>1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47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48</v>
      </c>
      <c r="BT23" s="14" t="n">
        <f aca="false">IF(BS23="За",1,0)</f>
        <v>0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47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47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48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48</v>
      </c>
      <c r="DP23" s="14" t="n">
        <f aca="false">IF(DO23="За",1,0)</f>
        <v>0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47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47</v>
      </c>
      <c r="EF23" s="14" t="n">
        <f aca="false">IF(EE23="За",1,0)</f>
        <v>1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48</v>
      </c>
      <c r="EJ23" s="14" t="n">
        <f aca="false">IF(EI23="За",1,0)</f>
        <v>0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28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28</v>
      </c>
      <c r="EQ23" s="14" t="str">
        <f aca="false">IF(EM23&gt;17,"Прийнято","Не прийнято")</f>
        <v>Прийнято</v>
      </c>
    </row>
    <row r="24" customFormat="false" ht="130.5" hidden="false" customHeight="true" outlineLevel="0" collapsed="false">
      <c r="A24" s="8" t="n">
        <v>19</v>
      </c>
      <c r="B24" s="15" t="s">
        <v>65</v>
      </c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47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47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48</v>
      </c>
      <c r="P24" s="14" t="n">
        <f aca="false">IF(O24="За",1,0)</f>
        <v>0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47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48</v>
      </c>
      <c r="AB24" s="14" t="n">
        <f aca="false">IF(AA24="За",1,0)</f>
        <v>0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47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48</v>
      </c>
      <c r="AV24" s="14" t="n">
        <f aca="false">IF(AU24="За",1,0)</f>
        <v>0</v>
      </c>
      <c r="AW24" s="14" t="n">
        <f aca="false">IF(AU24="Проти",1,0)</f>
        <v>0</v>
      </c>
      <c r="AX24" s="14" t="n">
        <f aca="false">IF(AU24="Утримався",1,0)</f>
        <v>0</v>
      </c>
      <c r="AY24" s="8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47</v>
      </c>
      <c r="BH24" s="14" t="n">
        <f aca="false">IF(BG24="За",1,0)</f>
        <v>1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47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48</v>
      </c>
      <c r="BT24" s="14" t="n">
        <f aca="false">IF(BS24="За",1,0)</f>
        <v>0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47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47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48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48</v>
      </c>
      <c r="DP24" s="14" t="n">
        <f aca="false">IF(DO24="За",1,0)</f>
        <v>0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47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47</v>
      </c>
      <c r="EF24" s="14" t="n">
        <f aca="false">IF(EE24="За",1,0)</f>
        <v>1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48</v>
      </c>
      <c r="EJ24" s="14" t="n">
        <f aca="false">IF(EI24="За",1,0)</f>
        <v>0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28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28</v>
      </c>
      <c r="EQ24" s="14" t="str">
        <f aca="false">IF(EM24&gt;17,"Прийнято","Не прийнято")</f>
        <v>Прийнято</v>
      </c>
    </row>
    <row r="25" customFormat="false" ht="75.75" hidden="false" customHeight="true" outlineLevel="0" collapsed="false">
      <c r="A25" s="8" t="n">
        <v>20</v>
      </c>
      <c r="B25" s="15" t="s">
        <v>66</v>
      </c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47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47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48</v>
      </c>
      <c r="P25" s="14" t="n">
        <f aca="false">IF(O25="За",1,0)</f>
        <v>0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47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48</v>
      </c>
      <c r="AB25" s="14" t="n">
        <f aca="false">IF(AA25="За",1,0)</f>
        <v>0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47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48</v>
      </c>
      <c r="AV25" s="14" t="n">
        <f aca="false">IF(AU25="За",1,0)</f>
        <v>0</v>
      </c>
      <c r="AW25" s="14" t="n">
        <f aca="false">IF(AU25="Проти",1,0)</f>
        <v>0</v>
      </c>
      <c r="AX25" s="14" t="n">
        <f aca="false">IF(AU25="Утримався",1,0)</f>
        <v>0</v>
      </c>
      <c r="AY25" s="8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47</v>
      </c>
      <c r="BH25" s="14" t="n">
        <f aca="false">IF(BG25="За",1,0)</f>
        <v>1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47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48</v>
      </c>
      <c r="BT25" s="14" t="n">
        <f aca="false">IF(BS25="За",1,0)</f>
        <v>0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47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47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48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48</v>
      </c>
      <c r="DP25" s="14" t="n">
        <f aca="false">IF(DO25="За",1,0)</f>
        <v>0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47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47</v>
      </c>
      <c r="EF25" s="14" t="n">
        <f aca="false">IF(EE25="За",1,0)</f>
        <v>1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48</v>
      </c>
      <c r="EJ25" s="14" t="n">
        <f aca="false">IF(EI25="За",1,0)</f>
        <v>0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28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28</v>
      </c>
      <c r="EQ25" s="14" t="str">
        <f aca="false">IF(EM25&gt;17,"Прийнято","Не прийнято")</f>
        <v>Прийнято</v>
      </c>
    </row>
    <row r="26" customFormat="false" ht="76.5" hidden="false" customHeight="true" outlineLevel="0" collapsed="false">
      <c r="A26" s="8" t="n">
        <v>21</v>
      </c>
      <c r="B26" s="15" t="s">
        <v>67</v>
      </c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47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47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48</v>
      </c>
      <c r="P26" s="14" t="n">
        <f aca="false">IF(O26="За",1,0)</f>
        <v>0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47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47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48</v>
      </c>
      <c r="AB26" s="14" t="n">
        <f aca="false">IF(AA26="За",1,0)</f>
        <v>0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47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47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47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48</v>
      </c>
      <c r="AV26" s="14" t="n">
        <f aca="false">IF(AU26="За",1,0)</f>
        <v>0</v>
      </c>
      <c r="AW26" s="14" t="n">
        <f aca="false">IF(AU26="Проти",1,0)</f>
        <v>0</v>
      </c>
      <c r="AX26" s="14" t="n">
        <f aca="false">IF(AU26="Утримався",1,0)</f>
        <v>0</v>
      </c>
      <c r="AY26" s="8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47</v>
      </c>
      <c r="BH26" s="14" t="n">
        <f aca="false">IF(BG26="За",1,0)</f>
        <v>1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47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48</v>
      </c>
      <c r="BT26" s="14" t="n">
        <f aca="false">IF(BS26="За",1,0)</f>
        <v>0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47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47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48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48</v>
      </c>
      <c r="DP26" s="14" t="n">
        <f aca="false">IF(DO26="За",1,0)</f>
        <v>0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68</v>
      </c>
      <c r="DX26" s="14" t="n">
        <f aca="false">IF(DW26="За",1,0)</f>
        <v>0</v>
      </c>
      <c r="DY26" s="14" t="n">
        <f aca="false">IF(DW26="Проти",1,0)</f>
        <v>0</v>
      </c>
      <c r="DZ26" s="14" t="n">
        <f aca="false">IF(DW26="Утримався",1,0)</f>
        <v>1</v>
      </c>
      <c r="EA26" s="8" t="s">
        <v>47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47</v>
      </c>
      <c r="EF26" s="14" t="n">
        <f aca="false">IF(EE26="За",1,0)</f>
        <v>1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48</v>
      </c>
      <c r="EJ26" s="14" t="n">
        <f aca="false">IF(EI26="За",1,0)</f>
        <v>0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27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1</v>
      </c>
      <c r="EP26" s="14" t="n">
        <f aca="false">SUM(EO26,EN26,EM26)</f>
        <v>28</v>
      </c>
      <c r="EQ26" s="14" t="str">
        <f aca="false">IF(EM26&gt;17,"Прийнято","Не прийнято")</f>
        <v>Прийнято</v>
      </c>
    </row>
    <row r="27" customFormat="false" ht="96.75" hidden="false" customHeight="true" outlineLevel="0" collapsed="false">
      <c r="A27" s="8" t="n">
        <v>22</v>
      </c>
      <c r="B27" s="13" t="s">
        <v>69</v>
      </c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47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47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48</v>
      </c>
      <c r="P27" s="14" t="n">
        <f aca="false">IF(O27="За",1,0)</f>
        <v>0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47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48</v>
      </c>
      <c r="AB27" s="14" t="n">
        <f aca="false">IF(AA27="За",1,0)</f>
        <v>0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47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47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48</v>
      </c>
      <c r="AV27" s="14" t="n">
        <f aca="false">IF(AU27="За",1,0)</f>
        <v>0</v>
      </c>
      <c r="AW27" s="14" t="n">
        <f aca="false">IF(AU27="Проти",1,0)</f>
        <v>0</v>
      </c>
      <c r="AX27" s="14" t="n">
        <f aca="false">IF(AU27="Утримався",1,0)</f>
        <v>0</v>
      </c>
      <c r="AY27" s="8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47</v>
      </c>
      <c r="BH27" s="14" t="n">
        <f aca="false">IF(BG27="За",1,0)</f>
        <v>1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47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48</v>
      </c>
      <c r="BT27" s="14" t="n">
        <f aca="false">IF(BS27="За",1,0)</f>
        <v>0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47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47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48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48</v>
      </c>
      <c r="DP27" s="14" t="n">
        <f aca="false">IF(DO27="За",1,0)</f>
        <v>0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47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47</v>
      </c>
      <c r="EF27" s="14" t="n">
        <f aca="false">IF(EE27="За",1,0)</f>
        <v>1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48</v>
      </c>
      <c r="EJ27" s="14" t="n">
        <f aca="false">IF(EI27="За",1,0)</f>
        <v>0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28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28</v>
      </c>
      <c r="EQ27" s="14" t="str">
        <f aca="false">IF(EM27&gt;17,"Прийнято","Не прийнято")</f>
        <v>Прийнято</v>
      </c>
    </row>
    <row r="28" customFormat="false" ht="89.25" hidden="false" customHeight="true" outlineLevel="0" collapsed="false">
      <c r="A28" s="8" t="n">
        <v>23</v>
      </c>
      <c r="B28" s="15" t="s">
        <v>70</v>
      </c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47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47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48</v>
      </c>
      <c r="P28" s="14" t="n">
        <f aca="false">IF(O28="За",1,0)</f>
        <v>0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48</v>
      </c>
      <c r="AB28" s="14" t="n">
        <f aca="false">IF(AA28="За",1,0)</f>
        <v>0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47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47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48</v>
      </c>
      <c r="AV28" s="14" t="n">
        <f aca="false">IF(AU28="За",1,0)</f>
        <v>0</v>
      </c>
      <c r="AW28" s="14" t="n">
        <f aca="false">IF(AU28="Проти",1,0)</f>
        <v>0</v>
      </c>
      <c r="AX28" s="14" t="n">
        <f aca="false">IF(AU28="Утримався",1,0)</f>
        <v>0</v>
      </c>
      <c r="AY28" s="8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47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48</v>
      </c>
      <c r="BT28" s="14" t="n">
        <f aca="false">IF(BS28="За",1,0)</f>
        <v>0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47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48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48</v>
      </c>
      <c r="DP28" s="14" t="n">
        <f aca="false">IF(DO28="За",1,0)</f>
        <v>0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47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47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48</v>
      </c>
      <c r="EJ28" s="14" t="n">
        <f aca="false">IF(EI28="За",1,0)</f>
        <v>0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28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28</v>
      </c>
      <c r="EQ28" s="14" t="str">
        <f aca="false">IF(EM28&gt;17,"Прийнято","Не прийнято")</f>
        <v>Прийнято</v>
      </c>
    </row>
    <row r="29" customFormat="false" ht="55.5" hidden="false" customHeight="true" outlineLevel="0" collapsed="false">
      <c r="A29" s="8" t="n">
        <v>24</v>
      </c>
      <c r="B29" s="17" t="s">
        <v>71</v>
      </c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47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47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48</v>
      </c>
      <c r="P29" s="14" t="n">
        <f aca="false">IF(O29="За",1,0)</f>
        <v>0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48</v>
      </c>
      <c r="AB29" s="14" t="n">
        <f aca="false">IF(AA29="За",1,0)</f>
        <v>0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47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47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48</v>
      </c>
      <c r="AV29" s="14" t="n">
        <f aca="false">IF(AU29="За",1,0)</f>
        <v>0</v>
      </c>
      <c r="AW29" s="14" t="n">
        <f aca="false">IF(AU29="Проти",1,0)</f>
        <v>0</v>
      </c>
      <c r="AX29" s="14" t="n">
        <f aca="false">IF(AU29="Утримався",1,0)</f>
        <v>0</v>
      </c>
      <c r="AY29" s="8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47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48</v>
      </c>
      <c r="BT29" s="14" t="n">
        <f aca="false">IF(BS29="За",1,0)</f>
        <v>0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47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48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48</v>
      </c>
      <c r="DP29" s="14" t="n">
        <f aca="false">IF(DO29="За",1,0)</f>
        <v>0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47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47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48</v>
      </c>
      <c r="EJ29" s="14" t="n">
        <f aca="false">IF(EI29="За",1,0)</f>
        <v>0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28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28</v>
      </c>
      <c r="EQ29" s="14" t="str">
        <f aca="false">IF(EM29&gt;17,"Прийнято","Не прийнято")</f>
        <v>Прийнято</v>
      </c>
    </row>
    <row r="30" customFormat="false" ht="93.75" hidden="false" customHeight="true" outlineLevel="0" collapsed="false">
      <c r="A30" s="8" t="n">
        <v>25</v>
      </c>
      <c r="B30" s="18" t="s">
        <v>72</v>
      </c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47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48</v>
      </c>
      <c r="P30" s="14" t="n">
        <f aca="false">IF(O30="За",1,0)</f>
        <v>0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48</v>
      </c>
      <c r="AB30" s="14" t="n">
        <f aca="false">IF(AA30="За",1,0)</f>
        <v>0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47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47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48</v>
      </c>
      <c r="AV30" s="14" t="n">
        <f aca="false">IF(AU30="За",1,0)</f>
        <v>0</v>
      </c>
      <c r="AW30" s="14" t="n">
        <f aca="false">IF(AU30="Проти",1,0)</f>
        <v>0</v>
      </c>
      <c r="AX30" s="14" t="n">
        <f aca="false">IF(AU30="Утримався",1,0)</f>
        <v>0</v>
      </c>
      <c r="AY30" s="8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47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48</v>
      </c>
      <c r="BT30" s="14" t="n">
        <f aca="false">IF(BS30="За",1,0)</f>
        <v>0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47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48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48</v>
      </c>
      <c r="DP30" s="14" t="n">
        <f aca="false">IF(DO30="За",1,0)</f>
        <v>0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47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47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48</v>
      </c>
      <c r="EJ30" s="14" t="n">
        <f aca="false">IF(EI30="За",1,0)</f>
        <v>0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28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28</v>
      </c>
      <c r="EQ30" s="14" t="str">
        <f aca="false">IF(EM30&gt;17,"Прийнято","Не прийнято")</f>
        <v>Прийнято</v>
      </c>
    </row>
    <row r="31" customFormat="false" ht="65.25" hidden="false" customHeight="true" outlineLevel="0" collapsed="false">
      <c r="A31" s="8" t="n">
        <v>26</v>
      </c>
      <c r="B31" s="17" t="s">
        <v>73</v>
      </c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47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47</v>
      </c>
      <c r="L31" s="14" t="n">
        <f aca="false">IF(K31="За",1,0)</f>
        <v>1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48</v>
      </c>
      <c r="P31" s="14" t="n">
        <f aca="false">IF(O31="За",1,0)</f>
        <v>0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47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48</v>
      </c>
      <c r="AB31" s="14" t="n">
        <f aca="false">IF(AA31="За",1,0)</f>
        <v>0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47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47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48</v>
      </c>
      <c r="AV31" s="14" t="n">
        <f aca="false">IF(AU31="За",1,0)</f>
        <v>0</v>
      </c>
      <c r="AW31" s="14" t="n">
        <f aca="false">IF(AU31="Проти",1,0)</f>
        <v>0</v>
      </c>
      <c r="AX31" s="14" t="n">
        <f aca="false">IF(AU31="Утримався",1,0)</f>
        <v>0</v>
      </c>
      <c r="AY31" s="8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47</v>
      </c>
      <c r="BH31" s="14" t="n">
        <f aca="false">IF(BG31="За",1,0)</f>
        <v>1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47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48</v>
      </c>
      <c r="BT31" s="14" t="n">
        <f aca="false">IF(BS31="За",1,0)</f>
        <v>0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47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47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47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47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47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48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47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48</v>
      </c>
      <c r="DP31" s="14" t="n">
        <f aca="false">IF(DO31="За",1,0)</f>
        <v>0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47</v>
      </c>
      <c r="DX31" s="14" t="n">
        <f aca="false">IF(DW31="За",1,0)</f>
        <v>1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47</v>
      </c>
      <c r="EB31" s="14" t="n">
        <f aca="false">IF(EA31="За",1,0)</f>
        <v>1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47</v>
      </c>
      <c r="EF31" s="14" t="n">
        <f aca="false">IF(EE31="За",1,0)</f>
        <v>1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48</v>
      </c>
      <c r="EJ31" s="14" t="n">
        <f aca="false">IF(EI31="За",1,0)</f>
        <v>0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28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28</v>
      </c>
      <c r="EQ31" s="14" t="str">
        <f aca="false">IF(EM31&gt;17,"Прийнято","Не прийнято")</f>
        <v>Прийнято</v>
      </c>
    </row>
    <row r="32" customFormat="false" ht="94.5" hidden="true" customHeight="true" outlineLevel="0" collapsed="false">
      <c r="A32" s="8" t="n">
        <v>18</v>
      </c>
      <c r="B32" s="19"/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47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47</v>
      </c>
      <c r="L32" s="14" t="n">
        <f aca="false">IF(K32="За",1,0)</f>
        <v>1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47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47</v>
      </c>
      <c r="AB32" s="14" t="n">
        <f aca="false">IF(AA32="За",1,0)</f>
        <v>1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47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47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8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47</v>
      </c>
      <c r="BH32" s="14" t="n">
        <f aca="false">IF(BG32="За",1,0)</f>
        <v>1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47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47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47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47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47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47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47</v>
      </c>
      <c r="DH32" s="14" t="n">
        <f aca="false">IF(DG32="За",1,0)</f>
        <v>1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47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47</v>
      </c>
      <c r="DP32" s="14" t="n">
        <f aca="false">IF(DO32="За",1,0)</f>
        <v>1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47</v>
      </c>
      <c r="DX32" s="14" t="n">
        <f aca="false">IF(DW32="За",1,0)</f>
        <v>1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1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47</v>
      </c>
      <c r="EF32" s="14" t="n">
        <f aca="false">IF(EE32="За",1,0)</f>
        <v>1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47</v>
      </c>
      <c r="EJ32" s="14" t="n">
        <f aca="false">IF(EI32="За",1,0)</f>
        <v>1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35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35</v>
      </c>
      <c r="EQ32" s="14" t="str">
        <f aca="false">IF(EM32&gt;17,"Прийнято","Не прийнято")</f>
        <v>Прийнято</v>
      </c>
    </row>
    <row r="33" customFormat="false" ht="44.25" hidden="true" customHeight="true" outlineLevel="0" collapsed="false">
      <c r="A33" s="8" t="n">
        <v>19</v>
      </c>
      <c r="B33" s="19"/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47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47</v>
      </c>
      <c r="L33" s="14" t="n">
        <f aca="false">IF(K33="За",1,0)</f>
        <v>1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47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47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47</v>
      </c>
      <c r="AB33" s="14" t="n">
        <f aca="false">IF(AA33="За",1,0)</f>
        <v>1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47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47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47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8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47</v>
      </c>
      <c r="BH33" s="14" t="n">
        <f aca="false">IF(BG33="За",1,0)</f>
        <v>1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47</v>
      </c>
      <c r="BP33" s="14" t="n">
        <f aca="false">IF(BO33="За",1,0)</f>
        <v>1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47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47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47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47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47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47</v>
      </c>
      <c r="DH33" s="14" t="n">
        <f aca="false">IF(DG33="За",1,0)</f>
        <v>1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47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47</v>
      </c>
      <c r="DP33" s="14" t="n">
        <f aca="false">IF(DO33="За",1,0)</f>
        <v>1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47</v>
      </c>
      <c r="DX33" s="14" t="n">
        <f aca="false">IF(DW33="За",1,0)</f>
        <v>1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1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47</v>
      </c>
      <c r="EF33" s="14" t="n">
        <f aca="false">IF(EE33="За",1,0)</f>
        <v>1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47</v>
      </c>
      <c r="EJ33" s="14" t="n">
        <f aca="false">IF(EI33="За",1,0)</f>
        <v>1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35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35</v>
      </c>
      <c r="EQ33" s="14" t="str">
        <f aca="false">IF(EM33&gt;17,"Прийнято","Не прийнято")</f>
        <v>Прийнято</v>
      </c>
    </row>
    <row r="34" customFormat="false" ht="97.5" hidden="true" customHeight="true" outlineLevel="0" collapsed="false">
      <c r="A34" s="8" t="n">
        <v>20</v>
      </c>
      <c r="B34" s="19"/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47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47</v>
      </c>
      <c r="L34" s="14" t="n">
        <f aca="false">IF(K34="За",1,0)</f>
        <v>1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47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47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47</v>
      </c>
      <c r="AB34" s="14" t="n">
        <f aca="false">IF(AA34="За",1,0)</f>
        <v>1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47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47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47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8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47</v>
      </c>
      <c r="BH34" s="14" t="n">
        <f aca="false">IF(BG34="За",1,0)</f>
        <v>1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47</v>
      </c>
      <c r="BP34" s="14" t="n">
        <f aca="false">IF(BO34="За",1,0)</f>
        <v>1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47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47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47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47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47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47</v>
      </c>
      <c r="DH34" s="14" t="n">
        <f aca="false">IF(DG34="За",1,0)</f>
        <v>1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47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47</v>
      </c>
      <c r="DP34" s="14" t="n">
        <f aca="false">IF(DO34="За",1,0)</f>
        <v>1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47</v>
      </c>
      <c r="DX34" s="14" t="n">
        <f aca="false">IF(DW34="За",1,0)</f>
        <v>1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1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47</v>
      </c>
      <c r="EF34" s="14" t="n">
        <f aca="false">IF(EE34="За",1,0)</f>
        <v>1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47</v>
      </c>
      <c r="EJ34" s="14" t="n">
        <f aca="false">IF(EI34="За",1,0)</f>
        <v>1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35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35</v>
      </c>
      <c r="EQ34" s="14" t="str">
        <f aca="false">IF(EM34&gt;17,"Прийнято","Не прийнято")</f>
        <v>Прийнято</v>
      </c>
    </row>
    <row r="35" customFormat="false" ht="116.25" hidden="true" customHeight="true" outlineLevel="0" collapsed="false">
      <c r="A35" s="8" t="n">
        <v>21</v>
      </c>
      <c r="B35" s="19"/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47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47</v>
      </c>
      <c r="L35" s="14" t="n">
        <f aca="false">IF(K35="За",1,0)</f>
        <v>1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47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47</v>
      </c>
      <c r="X35" s="14" t="n">
        <f aca="false">IF(W35="За",1,0)</f>
        <v>1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47</v>
      </c>
      <c r="AB35" s="14" t="n">
        <f aca="false">IF(AA35="За",1,0)</f>
        <v>1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47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47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47</v>
      </c>
      <c r="AR35" s="14" t="n">
        <f aca="false">IF(AQ35="За",1,0)</f>
        <v>1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47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8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47</v>
      </c>
      <c r="BH35" s="14" t="n">
        <f aca="false">IF(BG35="За",1,0)</f>
        <v>1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47</v>
      </c>
      <c r="BP35" s="14" t="n">
        <f aca="false">IF(BO35="За",1,0)</f>
        <v>1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47</v>
      </c>
      <c r="BT35" s="14" t="n">
        <f aca="false">IF(BS35="За",1,0)</f>
        <v>1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47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47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47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47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47</v>
      </c>
      <c r="DH35" s="14" t="n">
        <f aca="false">IF(DG35="За",1,0)</f>
        <v>1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47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47</v>
      </c>
      <c r="DP35" s="14" t="n">
        <f aca="false">IF(DO35="За",1,0)</f>
        <v>1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47</v>
      </c>
      <c r="DX35" s="14" t="n">
        <f aca="false">IF(DW35="За",1,0)</f>
        <v>1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47</v>
      </c>
      <c r="EB35" s="14" t="n">
        <f aca="false">IF(EA35="За",1,0)</f>
        <v>1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47</v>
      </c>
      <c r="EF35" s="14" t="n">
        <f aca="false">IF(EE35="За",1,0)</f>
        <v>1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47</v>
      </c>
      <c r="EJ35" s="14" t="n">
        <f aca="false">IF(EI35="За",1,0)</f>
        <v>1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35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35</v>
      </c>
      <c r="EQ35" s="14" t="str">
        <f aca="false">IF(EM35&gt;17,"Прийнято","Не прийнято")</f>
        <v>Прийнято</v>
      </c>
    </row>
    <row r="36" customFormat="false" ht="44.25" hidden="true" customHeight="true" outlineLevel="0" collapsed="false">
      <c r="A36" s="8" t="n">
        <v>22</v>
      </c>
      <c r="B36" s="19"/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47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47</v>
      </c>
      <c r="L36" s="14" t="n">
        <f aca="false">IF(K36="За",1,0)</f>
        <v>1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47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47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47</v>
      </c>
      <c r="AB36" s="14" t="n">
        <f aca="false">IF(AA36="За",1,0)</f>
        <v>1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47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47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47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8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47</v>
      </c>
      <c r="BH36" s="14" t="n">
        <f aca="false">IF(BG36="За",1,0)</f>
        <v>1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47</v>
      </c>
      <c r="BT36" s="14" t="n">
        <f aca="false">IF(BS36="За",1,0)</f>
        <v>1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47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47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47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47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47</v>
      </c>
      <c r="DH36" s="14" t="n">
        <f aca="false">IF(DG36="За",1,0)</f>
        <v>1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47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1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47</v>
      </c>
      <c r="DX36" s="14" t="n">
        <f aca="false">IF(DW36="За",1,0)</f>
        <v>1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47</v>
      </c>
      <c r="EB36" s="14" t="n">
        <f aca="false">IF(EA36="За",1,0)</f>
        <v>1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47</v>
      </c>
      <c r="EF36" s="14" t="n">
        <f aca="false">IF(EE36="За",1,0)</f>
        <v>1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47</v>
      </c>
      <c r="EJ36" s="14" t="n">
        <f aca="false">IF(EI36="За",1,0)</f>
        <v>1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35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35</v>
      </c>
      <c r="EQ36" s="14" t="str">
        <f aca="false">IF(EM36&gt;17,"Прийнято","Не прийнято")</f>
        <v>Прийнято</v>
      </c>
    </row>
    <row r="37" customFormat="false" ht="74.25" hidden="true" customHeight="true" outlineLevel="0" collapsed="false">
      <c r="A37" s="8" t="n">
        <v>23</v>
      </c>
      <c r="B37" s="19"/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47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47</v>
      </c>
      <c r="L37" s="14" t="n">
        <f aca="false">IF(K37="За",1,0)</f>
        <v>1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47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47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47</v>
      </c>
      <c r="AB37" s="14" t="n">
        <f aca="false">IF(AA37="За",1,0)</f>
        <v>1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47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47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47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8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47</v>
      </c>
      <c r="BH37" s="14" t="n">
        <f aca="false">IF(BG37="За",1,0)</f>
        <v>1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47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47</v>
      </c>
      <c r="BT37" s="14" t="n">
        <f aca="false">IF(BS37="За",1,0)</f>
        <v>1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47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47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47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47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47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47</v>
      </c>
      <c r="DH37" s="14" t="n">
        <f aca="false">IF(DG37="За",1,0)</f>
        <v>1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47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1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47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47</v>
      </c>
      <c r="EB37" s="14" t="n">
        <f aca="false">IF(EA37="За",1,0)</f>
        <v>1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47</v>
      </c>
      <c r="EF37" s="14" t="n">
        <f aca="false">IF(EE37="За",1,0)</f>
        <v>1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47</v>
      </c>
      <c r="EJ37" s="14" t="n">
        <f aca="false">IF(EI37="За",1,0)</f>
        <v>1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35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35</v>
      </c>
      <c r="EQ37" s="14" t="str">
        <f aca="false">IF(EM37&gt;17,"Прийнято","Не прийнято")</f>
        <v>Прийнято</v>
      </c>
    </row>
    <row r="38" customFormat="false" ht="75" hidden="true" customHeight="true" outlineLevel="0" collapsed="false">
      <c r="A38" s="8" t="n">
        <v>24</v>
      </c>
      <c r="B38" s="19"/>
      <c r="C38" s="11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47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47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47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47</v>
      </c>
      <c r="AB38" s="14" t="n">
        <f aca="false">IF(AA38="За",1,0)</f>
        <v>1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47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8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47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47</v>
      </c>
      <c r="BT38" s="14" t="n">
        <f aca="false">IF(BS38="За",1,0)</f>
        <v>1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47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47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47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47</v>
      </c>
      <c r="DH38" s="14" t="n">
        <f aca="false">IF(DG38="За",1,0)</f>
        <v>1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47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47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1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47</v>
      </c>
      <c r="EF38" s="14" t="n">
        <f aca="false">IF(EE38="За",1,0)</f>
        <v>1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47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35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35</v>
      </c>
      <c r="EQ38" s="14" t="str">
        <f aca="false">IF(EM38&gt;17,"Прийнято","Не прийнято")</f>
        <v>Прийнято</v>
      </c>
    </row>
    <row r="39" customFormat="false" ht="56.25" hidden="true" customHeight="true" outlineLevel="0" collapsed="false">
      <c r="A39" s="8" t="n">
        <v>25</v>
      </c>
      <c r="B39" s="19"/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47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47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47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47</v>
      </c>
      <c r="AB39" s="14" t="n">
        <f aca="false">IF(AA39="За",1,0)</f>
        <v>1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47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8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47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47</v>
      </c>
      <c r="BT39" s="14" t="n">
        <f aca="false">IF(BS39="За",1,0)</f>
        <v>1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47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47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47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47</v>
      </c>
      <c r="DH39" s="14" t="n">
        <f aca="false">IF(DG39="За",1,0)</f>
        <v>1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47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47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1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47</v>
      </c>
      <c r="EF39" s="14" t="n">
        <f aca="false">IF(EE39="За",1,0)</f>
        <v>1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47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35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35</v>
      </c>
      <c r="EQ39" s="14" t="str">
        <f aca="false">IF(EM39&gt;17,"Прийнято","Не прийнято")</f>
        <v>Прийнято</v>
      </c>
    </row>
    <row r="40" customFormat="false" ht="75" hidden="true" customHeight="true" outlineLevel="0" collapsed="false">
      <c r="A40" s="8" t="n">
        <v>20</v>
      </c>
      <c r="B40" s="20"/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47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47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47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47</v>
      </c>
      <c r="AB40" s="14" t="n">
        <f aca="false">IF(AA40="За",1,0)</f>
        <v>1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47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8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47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47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47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47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47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47</v>
      </c>
      <c r="DH40" s="14" t="n">
        <f aca="false">IF(DG40="За",1,0)</f>
        <v>1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47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47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1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47</v>
      </c>
      <c r="EF40" s="14" t="n">
        <f aca="false">IF(EE40="За",1,0)</f>
        <v>1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47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35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35</v>
      </c>
      <c r="EQ40" s="14" t="str">
        <f aca="false">IF(EM40&gt;17,"Прийнято","Не прийнято")</f>
        <v>Прийнято</v>
      </c>
    </row>
    <row r="41" customFormat="false" ht="85.5" hidden="true" customHeight="true" outlineLevel="0" collapsed="false">
      <c r="A41" s="8" t="n">
        <v>26</v>
      </c>
      <c r="B41" s="19"/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47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47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47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47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47</v>
      </c>
      <c r="AB41" s="14" t="n">
        <f aca="false">IF(AA41="За",1,0)</f>
        <v>1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47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47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47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8" t="s">
        <v>47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47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47</v>
      </c>
      <c r="BT41" s="14" t="n">
        <f aca="false">IF(BS41="За",1,0)</f>
        <v>1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47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47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47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47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47</v>
      </c>
      <c r="DH41" s="14" t="n">
        <f aca="false">IF(DG41="За",1,0)</f>
        <v>1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47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47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47</v>
      </c>
      <c r="EB41" s="14" t="n">
        <f aca="false">IF(EA41="За",1,0)</f>
        <v>1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47</v>
      </c>
      <c r="EF41" s="14" t="n">
        <f aca="false">IF(EE41="За",1,0)</f>
        <v>1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47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35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35</v>
      </c>
      <c r="EQ41" s="14" t="str">
        <f aca="false">IF(EM41&gt;17,"Прийнято","Не прийнято")</f>
        <v>Прийнято</v>
      </c>
    </row>
    <row r="42" customFormat="false" ht="105" hidden="true" customHeight="true" outlineLevel="0" collapsed="false">
      <c r="A42" s="8" t="n">
        <v>27</v>
      </c>
      <c r="B42" s="19"/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47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47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47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47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47</v>
      </c>
      <c r="AB42" s="14" t="n">
        <f aca="false">IF(AA42="За",1,0)</f>
        <v>1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47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47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8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47</v>
      </c>
      <c r="BT42" s="14" t="n">
        <f aca="false">IF(BS42="За",1,0)</f>
        <v>1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47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47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47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47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47</v>
      </c>
      <c r="DH42" s="14" t="n">
        <f aca="false">IF(DG42="За",1,0)</f>
        <v>1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47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47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47</v>
      </c>
      <c r="EB42" s="14" t="n">
        <f aca="false">IF(EA42="За",1,0)</f>
        <v>1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47</v>
      </c>
      <c r="EF42" s="14" t="n">
        <f aca="false">IF(EE42="За",1,0)</f>
        <v>1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47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35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35</v>
      </c>
      <c r="EQ42" s="14" t="str">
        <f aca="false">IF(EM42&gt;17,"Прийнято","Не прийнято")</f>
        <v>Прийнято</v>
      </c>
    </row>
    <row r="43" customFormat="false" ht="96" hidden="true" customHeight="true" outlineLevel="0" collapsed="false">
      <c r="A43" s="8" t="n">
        <v>28</v>
      </c>
      <c r="B43" s="19"/>
      <c r="C43" s="8" t="s">
        <v>47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47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47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47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47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47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47</v>
      </c>
      <c r="AB43" s="14" t="n">
        <f aca="false">IF(AA43="За",1,0)</f>
        <v>1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47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47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47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47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8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47</v>
      </c>
      <c r="BH43" s="14" t="n">
        <f aca="false">IF(BG43="За",1,0)</f>
        <v>1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47</v>
      </c>
      <c r="BT43" s="14" t="n">
        <f aca="false">IF(BS43="За",1,0)</f>
        <v>1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47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47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47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47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47</v>
      </c>
      <c r="DH43" s="14" t="n">
        <f aca="false">IF(DG43="За",1,0)</f>
        <v>1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47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47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47</v>
      </c>
      <c r="EB43" s="14" t="n">
        <f aca="false">IF(EA43="За",1,0)</f>
        <v>1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47</v>
      </c>
      <c r="EF43" s="14" t="n">
        <f aca="false">IF(EE43="За",1,0)</f>
        <v>1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47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35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35</v>
      </c>
      <c r="EQ43" s="14" t="str">
        <f aca="false">IF(EM43&gt;17,"Прийнято","Не прийнято")</f>
        <v>Прийнято</v>
      </c>
    </row>
    <row r="44" customFormat="false" ht="59.25" hidden="true" customHeight="true" outlineLevel="0" collapsed="false">
      <c r="A44" s="8" t="n">
        <v>29</v>
      </c>
      <c r="B44" s="19"/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47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47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47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47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47</v>
      </c>
      <c r="AB44" s="14" t="n">
        <f aca="false">IF(AA44="За",1,0)</f>
        <v>1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47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8" t="s">
        <v>47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47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47</v>
      </c>
      <c r="BT44" s="14" t="n">
        <f aca="false">IF(BS44="За",1,0)</f>
        <v>1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47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47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47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47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47</v>
      </c>
      <c r="DH44" s="14" t="n">
        <f aca="false">IF(DG44="За",1,0)</f>
        <v>1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47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47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47</v>
      </c>
      <c r="EB44" s="14" t="n">
        <f aca="false">IF(EA44="За",1,0)</f>
        <v>1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47</v>
      </c>
      <c r="EF44" s="14" t="n">
        <f aca="false">IF(EE44="За",1,0)</f>
        <v>1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47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35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35</v>
      </c>
      <c r="EQ44" s="14" t="str">
        <f aca="false">IF(EM44&gt;17,"Прийнято","Не прийнято")</f>
        <v>Прийнято</v>
      </c>
    </row>
    <row r="45" customFormat="false" ht="48.75" hidden="true" customHeight="true" outlineLevel="0" collapsed="false">
      <c r="A45" s="8" t="n">
        <v>30</v>
      </c>
      <c r="B45" s="19"/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47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47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47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47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47</v>
      </c>
      <c r="AB45" s="14" t="n">
        <f aca="false">IF(AA45="За",1,0)</f>
        <v>1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47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8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47</v>
      </c>
      <c r="BT45" s="14" t="n">
        <f aca="false">IF(BS45="За",1,0)</f>
        <v>1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47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47</v>
      </c>
      <c r="DH45" s="14" t="n">
        <f aca="false">IF(DG45="За",1,0)</f>
        <v>1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47</v>
      </c>
      <c r="DX45" s="14" t="n">
        <f aca="false">IF(DW45="За",1,0)</f>
        <v>1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47</v>
      </c>
      <c r="EB45" s="14" t="n">
        <f aca="false">IF(EA45="За",1,0)</f>
        <v>1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47</v>
      </c>
      <c r="EF45" s="14" t="n">
        <f aca="false">IF(EE45="За",1,0)</f>
        <v>1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47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35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35</v>
      </c>
      <c r="EQ45" s="14" t="str">
        <f aca="false">IF(EM45&gt;17,"Прийнято","Не прийнято")</f>
        <v>Прийнято</v>
      </c>
    </row>
    <row r="46" customFormat="false" ht="87" hidden="false" customHeight="true" outlineLevel="0" collapsed="false">
      <c r="A46" s="8" t="n">
        <v>27</v>
      </c>
      <c r="B46" s="21" t="s">
        <v>74</v>
      </c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47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47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48</v>
      </c>
      <c r="P46" s="14" t="n">
        <f aca="false">IF(O46="За",1,0)</f>
        <v>0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48</v>
      </c>
      <c r="AB46" s="14" t="n">
        <f aca="false">IF(AA46="За",1,0)</f>
        <v>0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47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48</v>
      </c>
      <c r="AV46" s="14" t="n">
        <f aca="false">IF(AU46="За",1,0)</f>
        <v>0</v>
      </c>
      <c r="AW46" s="14" t="n">
        <f aca="false">IF(AU46="Проти",1,0)</f>
        <v>0</v>
      </c>
      <c r="AX46" s="14" t="n">
        <f aca="false">IF(AU46="Утримався",1,0)</f>
        <v>0</v>
      </c>
      <c r="AY46" s="8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47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48</v>
      </c>
      <c r="BT46" s="14" t="n">
        <f aca="false">IF(BS46="За",1,0)</f>
        <v>0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47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47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47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48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48</v>
      </c>
      <c r="DP46" s="14" t="n">
        <f aca="false">IF(DO46="За",1,0)</f>
        <v>0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47</v>
      </c>
      <c r="EF46" s="14" t="n">
        <f aca="false">IF(EE46="За",1,0)</f>
        <v>1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48</v>
      </c>
      <c r="EJ46" s="14" t="n">
        <f aca="false">IF(EI46="За",1,0)</f>
        <v>0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28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28</v>
      </c>
      <c r="EQ46" s="14" t="str">
        <f aca="false">IF(EM46&gt;17,"Прийнято","Не прийнято")</f>
        <v>Прийнято</v>
      </c>
    </row>
    <row r="47" customFormat="false" ht="36.75" hidden="false" customHeight="true" outlineLevel="0" collapsed="false"/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</TotalTime>
  <Application>LibreOffice/5.4.7.2$Windows_X86_64 LibreOffice_project/c838ef25c16710f8838b1faec480ebba495259d0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2018-12-04T14:39:38Z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